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hane\Desktop\"/>
    </mc:Choice>
  </mc:AlternateContent>
  <xr:revisionPtr revIDLastSave="0" documentId="8_{500CFF9A-4E1D-428B-ABB4-B9F30A00C3A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ri_3.45pm_TeamPts" sheetId="1" r:id="rId1"/>
    <sheet name="Fri_3.45pm_Ind%" sheetId="2" r:id="rId2"/>
    <sheet name="Fri_6.00pm_TeamPts" sheetId="3" r:id="rId3"/>
    <sheet name="Fri_6pm_Ind%" sheetId="4" r:id="rId4"/>
    <sheet name="A1_Grade_KO" sheetId="5" r:id="rId5"/>
    <sheet name="A1_Grade_KO_Ind%" sheetId="6" r:id="rId6"/>
    <sheet name="A1_Grade_TeamPts" sheetId="7" r:id="rId7"/>
    <sheet name="Fri_A1_Grade_Ind%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2" roundtripDataChecksum="xwnAtnSDJg/2PZXLABWs0+UN1FBuw4FV4b1oCQdBPXs="/>
    </ext>
  </extLst>
</workbook>
</file>

<file path=xl/calcChain.xml><?xml version="1.0" encoding="utf-8"?>
<calcChain xmlns="http://schemas.openxmlformats.org/spreadsheetml/2006/main">
  <c r="G33" i="8" l="1"/>
  <c r="F33" i="8"/>
  <c r="G32" i="8"/>
  <c r="F32" i="8"/>
  <c r="G31" i="8"/>
  <c r="F31" i="8"/>
  <c r="G30" i="8"/>
  <c r="F30" i="8"/>
  <c r="G29" i="8"/>
  <c r="F29" i="8"/>
  <c r="G28" i="8"/>
  <c r="F28" i="8"/>
  <c r="G35" i="8"/>
  <c r="F35" i="8"/>
  <c r="G34" i="8"/>
  <c r="F34" i="8"/>
  <c r="G27" i="8"/>
  <c r="F27" i="8"/>
  <c r="G26" i="8"/>
  <c r="F26" i="8"/>
  <c r="G25" i="8"/>
  <c r="F25" i="8"/>
  <c r="G24" i="8"/>
  <c r="F24" i="8"/>
  <c r="G23" i="8"/>
  <c r="F23" i="8"/>
  <c r="G22" i="8"/>
  <c r="F22" i="8"/>
  <c r="G21" i="8"/>
  <c r="F21" i="8"/>
  <c r="G20" i="8"/>
  <c r="F20" i="8"/>
  <c r="E20" i="8" s="1"/>
  <c r="G19" i="8"/>
  <c r="F19" i="8"/>
  <c r="G18" i="8"/>
  <c r="F18" i="8"/>
  <c r="G17" i="8"/>
  <c r="F17" i="8"/>
  <c r="G16" i="8"/>
  <c r="F16" i="8"/>
  <c r="G6" i="8"/>
  <c r="F6" i="8"/>
  <c r="G5" i="8"/>
  <c r="F5" i="8"/>
  <c r="G15" i="8"/>
  <c r="F15" i="8"/>
  <c r="G14" i="8"/>
  <c r="F14" i="8"/>
  <c r="E14" i="8" s="1"/>
  <c r="G13" i="8"/>
  <c r="F13" i="8"/>
  <c r="G11" i="8"/>
  <c r="F11" i="8"/>
  <c r="G10" i="8"/>
  <c r="F10" i="8"/>
  <c r="G12" i="8"/>
  <c r="F12" i="8"/>
  <c r="G9" i="8"/>
  <c r="F9" i="8"/>
  <c r="G8" i="8"/>
  <c r="F8" i="8"/>
  <c r="G7" i="8"/>
  <c r="F7" i="8"/>
  <c r="G4" i="8"/>
  <c r="F4" i="8"/>
  <c r="E4" i="8" s="1"/>
  <c r="G3" i="8"/>
  <c r="F3" i="8"/>
  <c r="E10" i="7"/>
  <c r="D10" i="7"/>
  <c r="E9" i="7"/>
  <c r="D9" i="7"/>
  <c r="E8" i="7"/>
  <c r="D8" i="7"/>
  <c r="E7" i="7"/>
  <c r="D7" i="7"/>
  <c r="E6" i="7"/>
  <c r="D6" i="7"/>
  <c r="E5" i="7"/>
  <c r="D5" i="7"/>
  <c r="E4" i="7"/>
  <c r="D4" i="7"/>
  <c r="E3" i="7"/>
  <c r="D3" i="7"/>
  <c r="G35" i="6"/>
  <c r="F35" i="6"/>
  <c r="G34" i="6"/>
  <c r="F34" i="6"/>
  <c r="G33" i="6"/>
  <c r="F33" i="6"/>
  <c r="E33" i="6"/>
  <c r="G32" i="6"/>
  <c r="F32" i="6"/>
  <c r="E32" i="6" s="1"/>
  <c r="G31" i="6"/>
  <c r="E31" i="6" s="1"/>
  <c r="F31" i="6"/>
  <c r="G30" i="6"/>
  <c r="F30" i="6"/>
  <c r="E30" i="6" s="1"/>
  <c r="G29" i="6"/>
  <c r="F29" i="6"/>
  <c r="E29" i="6"/>
  <c r="G28" i="6"/>
  <c r="F28" i="6"/>
  <c r="E28" i="6" s="1"/>
  <c r="G27" i="6"/>
  <c r="E27" i="6" s="1"/>
  <c r="F27" i="6"/>
  <c r="G26" i="6"/>
  <c r="F26" i="6"/>
  <c r="E26" i="6" s="1"/>
  <c r="G25" i="6"/>
  <c r="F25" i="6"/>
  <c r="E25" i="6"/>
  <c r="G24" i="6"/>
  <c r="F24" i="6"/>
  <c r="E24" i="6" s="1"/>
  <c r="G23" i="6"/>
  <c r="E23" i="6" s="1"/>
  <c r="F23" i="6"/>
  <c r="G22" i="6"/>
  <c r="F22" i="6"/>
  <c r="E22" i="6" s="1"/>
  <c r="G21" i="6"/>
  <c r="F21" i="6"/>
  <c r="E21" i="6"/>
  <c r="G20" i="6"/>
  <c r="F20" i="6"/>
  <c r="E20" i="6" s="1"/>
  <c r="G19" i="6"/>
  <c r="E19" i="6" s="1"/>
  <c r="F19" i="6"/>
  <c r="G18" i="6"/>
  <c r="F18" i="6"/>
  <c r="E18" i="6" s="1"/>
  <c r="G17" i="6"/>
  <c r="F17" i="6"/>
  <c r="E17" i="6"/>
  <c r="G16" i="6"/>
  <c r="F16" i="6"/>
  <c r="E16" i="6" s="1"/>
  <c r="G15" i="6"/>
  <c r="E15" i="6" s="1"/>
  <c r="F15" i="6"/>
  <c r="G14" i="6"/>
  <c r="F14" i="6"/>
  <c r="E14" i="6" s="1"/>
  <c r="G13" i="6"/>
  <c r="F13" i="6"/>
  <c r="E13" i="6"/>
  <c r="G12" i="6"/>
  <c r="F12" i="6"/>
  <c r="E12" i="6" s="1"/>
  <c r="G11" i="6"/>
  <c r="E11" i="6" s="1"/>
  <c r="F11" i="6"/>
  <c r="G10" i="6"/>
  <c r="F10" i="6"/>
  <c r="E10" i="6" s="1"/>
  <c r="G9" i="6"/>
  <c r="F9" i="6"/>
  <c r="E9" i="6"/>
  <c r="G8" i="6"/>
  <c r="F8" i="6"/>
  <c r="E8" i="6" s="1"/>
  <c r="G7" i="6"/>
  <c r="E7" i="6" s="1"/>
  <c r="F7" i="6"/>
  <c r="G6" i="6"/>
  <c r="F6" i="6"/>
  <c r="E6" i="6" s="1"/>
  <c r="G5" i="6"/>
  <c r="F5" i="6"/>
  <c r="E5" i="6"/>
  <c r="G4" i="6"/>
  <c r="F4" i="6"/>
  <c r="E4" i="6" s="1"/>
  <c r="G3" i="6"/>
  <c r="E3" i="6" s="1"/>
  <c r="F3" i="6"/>
  <c r="G137" i="4"/>
  <c r="F137" i="4"/>
  <c r="G147" i="4"/>
  <c r="F147" i="4"/>
  <c r="E147" i="4" s="1"/>
  <c r="G146" i="4"/>
  <c r="F146" i="4"/>
  <c r="G145" i="4"/>
  <c r="E145" i="4" s="1"/>
  <c r="F145" i="4"/>
  <c r="G141" i="4"/>
  <c r="F141" i="4"/>
  <c r="E141" i="4" s="1"/>
  <c r="G140" i="4"/>
  <c r="E140" i="4" s="1"/>
  <c r="F140" i="4"/>
  <c r="G143" i="4"/>
  <c r="F143" i="4"/>
  <c r="E143" i="4" s="1"/>
  <c r="G142" i="4"/>
  <c r="E142" i="4" s="1"/>
  <c r="F142" i="4"/>
  <c r="G144" i="4"/>
  <c r="F144" i="4"/>
  <c r="E144" i="4" s="1"/>
  <c r="G134" i="4"/>
  <c r="F134" i="4"/>
  <c r="E134" i="4"/>
  <c r="G135" i="4"/>
  <c r="F135" i="4"/>
  <c r="G139" i="4"/>
  <c r="E139" i="4" s="1"/>
  <c r="F139" i="4"/>
  <c r="G133" i="4"/>
  <c r="F133" i="4"/>
  <c r="E133" i="4" s="1"/>
  <c r="G122" i="4"/>
  <c r="F122" i="4"/>
  <c r="E122" i="4"/>
  <c r="G136" i="4"/>
  <c r="F136" i="4"/>
  <c r="E136" i="4" s="1"/>
  <c r="G138" i="4"/>
  <c r="F138" i="4"/>
  <c r="G132" i="4"/>
  <c r="F132" i="4"/>
  <c r="E132" i="4" s="1"/>
  <c r="G130" i="4"/>
  <c r="F130" i="4"/>
  <c r="E130" i="4"/>
  <c r="G124" i="4"/>
  <c r="F124" i="4"/>
  <c r="E124" i="4" s="1"/>
  <c r="G129" i="4"/>
  <c r="E129" i="4" s="1"/>
  <c r="F129" i="4"/>
  <c r="G127" i="4"/>
  <c r="F127" i="4"/>
  <c r="E127" i="4" s="1"/>
  <c r="G121" i="4"/>
  <c r="E121" i="4" s="1"/>
  <c r="F121" i="4"/>
  <c r="G123" i="4"/>
  <c r="F123" i="4"/>
  <c r="E123" i="4" s="1"/>
  <c r="G131" i="4"/>
  <c r="E131" i="4" s="1"/>
  <c r="F131" i="4"/>
  <c r="G128" i="4"/>
  <c r="F128" i="4"/>
  <c r="E128" i="4" s="1"/>
  <c r="G126" i="4"/>
  <c r="F126" i="4"/>
  <c r="E126" i="4"/>
  <c r="G125" i="4"/>
  <c r="F125" i="4"/>
  <c r="G120" i="4"/>
  <c r="E120" i="4" s="1"/>
  <c r="F120" i="4"/>
  <c r="G113" i="4"/>
  <c r="F113" i="4"/>
  <c r="G116" i="4"/>
  <c r="F116" i="4"/>
  <c r="E116" i="4"/>
  <c r="G115" i="4"/>
  <c r="F115" i="4"/>
  <c r="G114" i="4"/>
  <c r="F114" i="4"/>
  <c r="G112" i="4"/>
  <c r="F112" i="4"/>
  <c r="G100" i="4"/>
  <c r="F100" i="4"/>
  <c r="E100" i="4"/>
  <c r="G107" i="4"/>
  <c r="F107" i="4"/>
  <c r="E107" i="4" s="1"/>
  <c r="G106" i="4"/>
  <c r="E106" i="4" s="1"/>
  <c r="F106" i="4"/>
  <c r="G102" i="4"/>
  <c r="F102" i="4"/>
  <c r="E102" i="4" s="1"/>
  <c r="G111" i="4"/>
  <c r="F111" i="4"/>
  <c r="E111" i="4" s="1"/>
  <c r="G110" i="4"/>
  <c r="F110" i="4"/>
  <c r="E110" i="4" s="1"/>
  <c r="G109" i="4"/>
  <c r="E109" i="4" s="1"/>
  <c r="F109" i="4"/>
  <c r="G104" i="4"/>
  <c r="F104" i="4"/>
  <c r="E104" i="4" s="1"/>
  <c r="G108" i="4"/>
  <c r="F108" i="4"/>
  <c r="E108" i="4"/>
  <c r="G105" i="4"/>
  <c r="F105" i="4"/>
  <c r="G103" i="4"/>
  <c r="E103" i="4" s="1"/>
  <c r="F103" i="4"/>
  <c r="G101" i="4"/>
  <c r="F101" i="4"/>
  <c r="E101" i="4" s="1"/>
  <c r="G99" i="4"/>
  <c r="F99" i="4"/>
  <c r="E99" i="4"/>
  <c r="G98" i="4"/>
  <c r="F98" i="4"/>
  <c r="E98" i="4" s="1"/>
  <c r="G97" i="4"/>
  <c r="F97" i="4"/>
  <c r="G95" i="4"/>
  <c r="F95" i="4"/>
  <c r="E95" i="4" s="1"/>
  <c r="G96" i="4"/>
  <c r="F96" i="4"/>
  <c r="E96" i="4"/>
  <c r="G94" i="4"/>
  <c r="F94" i="4"/>
  <c r="E94" i="4" s="1"/>
  <c r="G93" i="4"/>
  <c r="E93" i="4" s="1"/>
  <c r="F93" i="4"/>
  <c r="G85" i="4"/>
  <c r="F85" i="4"/>
  <c r="E85" i="4" s="1"/>
  <c r="G89" i="4"/>
  <c r="F89" i="4"/>
  <c r="E89" i="4" s="1"/>
  <c r="G88" i="4"/>
  <c r="F88" i="4"/>
  <c r="E88" i="4" s="1"/>
  <c r="G87" i="4"/>
  <c r="F87" i="4"/>
  <c r="G79" i="4"/>
  <c r="F79" i="4"/>
  <c r="E79" i="4" s="1"/>
  <c r="G84" i="4"/>
  <c r="F84" i="4"/>
  <c r="E84" i="4"/>
  <c r="G86" i="4"/>
  <c r="F86" i="4"/>
  <c r="G83" i="4"/>
  <c r="F83" i="4"/>
  <c r="G75" i="4"/>
  <c r="F75" i="4"/>
  <c r="E75" i="4" s="1"/>
  <c r="G82" i="4"/>
  <c r="F82" i="4"/>
  <c r="E82" i="4"/>
  <c r="G80" i="4"/>
  <c r="F80" i="4"/>
  <c r="E80" i="4" s="1"/>
  <c r="G74" i="4"/>
  <c r="F74" i="4"/>
  <c r="G73" i="4"/>
  <c r="F73" i="4"/>
  <c r="G72" i="4"/>
  <c r="F72" i="4"/>
  <c r="E72" i="4"/>
  <c r="G78" i="4"/>
  <c r="F78" i="4"/>
  <c r="G67" i="4"/>
  <c r="F67" i="4"/>
  <c r="G68" i="4"/>
  <c r="F68" i="4"/>
  <c r="E68" i="4" s="1"/>
  <c r="G81" i="4"/>
  <c r="F81" i="4"/>
  <c r="E81" i="4" s="1"/>
  <c r="G71" i="4"/>
  <c r="F71" i="4"/>
  <c r="E71" i="4" s="1"/>
  <c r="G77" i="4"/>
  <c r="F77" i="4"/>
  <c r="G76" i="4"/>
  <c r="F76" i="4"/>
  <c r="E76" i="4" s="1"/>
  <c r="G66" i="4"/>
  <c r="F66" i="4"/>
  <c r="E66" i="4"/>
  <c r="G65" i="4"/>
  <c r="F65" i="4"/>
  <c r="G70" i="4"/>
  <c r="E70" i="4" s="1"/>
  <c r="F70" i="4"/>
  <c r="G69" i="4"/>
  <c r="F69" i="4"/>
  <c r="E69" i="4" s="1"/>
  <c r="G59" i="4"/>
  <c r="F59" i="4"/>
  <c r="E59" i="4" s="1"/>
  <c r="G61" i="4"/>
  <c r="F61" i="4"/>
  <c r="E61" i="4" s="1"/>
  <c r="G60" i="4"/>
  <c r="F60" i="4"/>
  <c r="G55" i="4"/>
  <c r="F55" i="4"/>
  <c r="G58" i="4"/>
  <c r="F58" i="4"/>
  <c r="E58" i="4"/>
  <c r="G56" i="4"/>
  <c r="F56" i="4"/>
  <c r="E56" i="4" s="1"/>
  <c r="G52" i="4"/>
  <c r="F52" i="4"/>
  <c r="G54" i="4"/>
  <c r="F54" i="4"/>
  <c r="E54" i="4" s="1"/>
  <c r="G50" i="4"/>
  <c r="E50" i="4" s="1"/>
  <c r="F50" i="4"/>
  <c r="G57" i="4"/>
  <c r="F57" i="4"/>
  <c r="G51" i="4"/>
  <c r="E51" i="4" s="1"/>
  <c r="F51" i="4"/>
  <c r="G47" i="4"/>
  <c r="F47" i="4"/>
  <c r="G53" i="4"/>
  <c r="F53" i="4"/>
  <c r="E53" i="4"/>
  <c r="G35" i="4"/>
  <c r="F35" i="4"/>
  <c r="G34" i="4"/>
  <c r="E34" i="4" s="1"/>
  <c r="F34" i="4"/>
  <c r="G49" i="4"/>
  <c r="F49" i="4"/>
  <c r="E49" i="4" s="1"/>
  <c r="G48" i="4"/>
  <c r="F48" i="4"/>
  <c r="E48" i="4" s="1"/>
  <c r="G46" i="4"/>
  <c r="F46" i="4"/>
  <c r="E46" i="4" s="1"/>
  <c r="G38" i="4"/>
  <c r="F38" i="4"/>
  <c r="G37" i="4"/>
  <c r="F37" i="4"/>
  <c r="E37" i="4" s="1"/>
  <c r="G41" i="4"/>
  <c r="F41" i="4"/>
  <c r="E41" i="4"/>
  <c r="G45" i="4"/>
  <c r="F45" i="4"/>
  <c r="E45" i="4" s="1"/>
  <c r="G40" i="4"/>
  <c r="F40" i="4"/>
  <c r="G44" i="4"/>
  <c r="F44" i="4"/>
  <c r="E44" i="4" s="1"/>
  <c r="G43" i="4"/>
  <c r="E43" i="4" s="1"/>
  <c r="F43" i="4"/>
  <c r="G42" i="4"/>
  <c r="F42" i="4"/>
  <c r="E42" i="4" s="1"/>
  <c r="G36" i="4"/>
  <c r="E36" i="4" s="1"/>
  <c r="F36" i="4"/>
  <c r="G33" i="4"/>
  <c r="F33" i="4"/>
  <c r="G39" i="4"/>
  <c r="F39" i="4"/>
  <c r="E39" i="4"/>
  <c r="G29" i="4"/>
  <c r="F29" i="4"/>
  <c r="G28" i="4"/>
  <c r="F28" i="4"/>
  <c r="G10" i="4"/>
  <c r="F10" i="4"/>
  <c r="E10" i="4" s="1"/>
  <c r="G27" i="4"/>
  <c r="F27" i="4"/>
  <c r="E27" i="4"/>
  <c r="G23" i="4"/>
  <c r="F23" i="4"/>
  <c r="E23" i="4" s="1"/>
  <c r="G26" i="4"/>
  <c r="F26" i="4"/>
  <c r="G15" i="4"/>
  <c r="F15" i="4"/>
  <c r="G19" i="4"/>
  <c r="F19" i="4"/>
  <c r="E19" i="4"/>
  <c r="G21" i="4"/>
  <c r="F21" i="4"/>
  <c r="E21" i="4" s="1"/>
  <c r="G20" i="4"/>
  <c r="F20" i="4"/>
  <c r="G24" i="4"/>
  <c r="F24" i="4"/>
  <c r="E24" i="4" s="1"/>
  <c r="G25" i="4"/>
  <c r="F25" i="4"/>
  <c r="E25" i="4" s="1"/>
  <c r="G17" i="4"/>
  <c r="F17" i="4"/>
  <c r="E17" i="4" s="1"/>
  <c r="G22" i="4"/>
  <c r="E22" i="4" s="1"/>
  <c r="F22" i="4"/>
  <c r="G14" i="4"/>
  <c r="F14" i="4"/>
  <c r="E14" i="4" s="1"/>
  <c r="G5" i="4"/>
  <c r="F5" i="4"/>
  <c r="E5" i="4"/>
  <c r="G9" i="4"/>
  <c r="F9" i="4"/>
  <c r="G18" i="4"/>
  <c r="F18" i="4"/>
  <c r="G13" i="4"/>
  <c r="F13" i="4"/>
  <c r="E13" i="4" s="1"/>
  <c r="G12" i="4"/>
  <c r="F12" i="4"/>
  <c r="E12" i="4"/>
  <c r="G11" i="4"/>
  <c r="F11" i="4"/>
  <c r="E11" i="4" s="1"/>
  <c r="G16" i="4"/>
  <c r="F16" i="4"/>
  <c r="G7" i="4"/>
  <c r="F7" i="4"/>
  <c r="G8" i="4"/>
  <c r="F8" i="4"/>
  <c r="E8" i="4"/>
  <c r="G6" i="4"/>
  <c r="F6" i="4"/>
  <c r="E6" i="4" s="1"/>
  <c r="G4" i="4"/>
  <c r="F4" i="4"/>
  <c r="G3" i="4"/>
  <c r="F3" i="4"/>
  <c r="E3" i="4" s="1"/>
  <c r="E54" i="3"/>
  <c r="D54" i="3"/>
  <c r="E51" i="3"/>
  <c r="D51" i="3"/>
  <c r="E53" i="3"/>
  <c r="D53" i="3"/>
  <c r="E52" i="3"/>
  <c r="D52" i="3"/>
  <c r="E50" i="3"/>
  <c r="D50" i="3"/>
  <c r="E48" i="3"/>
  <c r="D48" i="3"/>
  <c r="E47" i="3"/>
  <c r="D47" i="3"/>
  <c r="E49" i="3"/>
  <c r="D49" i="3"/>
  <c r="E43" i="3"/>
  <c r="D43" i="3"/>
  <c r="E41" i="3"/>
  <c r="D41" i="3"/>
  <c r="E40" i="3"/>
  <c r="D40" i="3"/>
  <c r="E42" i="3"/>
  <c r="D42" i="3"/>
  <c r="E38" i="3"/>
  <c r="D38" i="3"/>
  <c r="E39" i="3"/>
  <c r="D39" i="3"/>
  <c r="E37" i="3"/>
  <c r="D37" i="3"/>
  <c r="E36" i="3"/>
  <c r="D36" i="3"/>
  <c r="E32" i="3"/>
  <c r="D32" i="3"/>
  <c r="E30" i="3"/>
  <c r="D30" i="3"/>
  <c r="E31" i="3"/>
  <c r="D31" i="3"/>
  <c r="E29" i="3"/>
  <c r="D29" i="3"/>
  <c r="E27" i="3"/>
  <c r="D27" i="3"/>
  <c r="E25" i="3"/>
  <c r="D25" i="3"/>
  <c r="E28" i="3"/>
  <c r="D28" i="3"/>
  <c r="E26" i="3"/>
  <c r="D26" i="3"/>
  <c r="E19" i="3"/>
  <c r="D19" i="3"/>
  <c r="E18" i="3"/>
  <c r="D18" i="3"/>
  <c r="E20" i="3"/>
  <c r="D20" i="3"/>
  <c r="E21" i="3"/>
  <c r="D21" i="3"/>
  <c r="E17" i="3"/>
  <c r="D17" i="3"/>
  <c r="E16" i="3"/>
  <c r="D16" i="3"/>
  <c r="E15" i="3"/>
  <c r="D15" i="3"/>
  <c r="E14" i="3"/>
  <c r="D14" i="3"/>
  <c r="E10" i="3"/>
  <c r="D10" i="3"/>
  <c r="E9" i="3"/>
  <c r="D9" i="3"/>
  <c r="E8" i="3"/>
  <c r="D8" i="3"/>
  <c r="E7" i="3"/>
  <c r="D7" i="3"/>
  <c r="E5" i="3"/>
  <c r="D5" i="3"/>
  <c r="E6" i="3"/>
  <c r="D6" i="3"/>
  <c r="E4" i="3"/>
  <c r="D4" i="3"/>
  <c r="E3" i="3"/>
  <c r="D3" i="3"/>
  <c r="G192" i="2"/>
  <c r="F192" i="2"/>
  <c r="G191" i="2"/>
  <c r="F191" i="2"/>
  <c r="E191" i="2" s="1"/>
  <c r="G190" i="2"/>
  <c r="F190" i="2"/>
  <c r="E190" i="2" s="1"/>
  <c r="G178" i="2"/>
  <c r="F178" i="2"/>
  <c r="G177" i="2"/>
  <c r="E177" i="2" s="1"/>
  <c r="F177" i="2"/>
  <c r="G189" i="2"/>
  <c r="F189" i="2"/>
  <c r="G164" i="2"/>
  <c r="F164" i="2"/>
  <c r="E164" i="2"/>
  <c r="G163" i="2"/>
  <c r="F163" i="2"/>
  <c r="G188" i="2"/>
  <c r="F188" i="2"/>
  <c r="G187" i="2"/>
  <c r="F187" i="2"/>
  <c r="G186" i="2"/>
  <c r="F186" i="2"/>
  <c r="E186" i="2" s="1"/>
  <c r="G185" i="2"/>
  <c r="F185" i="2"/>
  <c r="G162" i="2"/>
  <c r="F162" i="2"/>
  <c r="G184" i="2"/>
  <c r="F184" i="2"/>
  <c r="G175" i="2"/>
  <c r="F175" i="2"/>
  <c r="E175" i="2" s="1"/>
  <c r="G183" i="2"/>
  <c r="F183" i="2"/>
  <c r="G182" i="2"/>
  <c r="E182" i="2" s="1"/>
  <c r="F182" i="2"/>
  <c r="G172" i="2"/>
  <c r="F172" i="2"/>
  <c r="E172" i="2" s="1"/>
  <c r="G170" i="2"/>
  <c r="F170" i="2"/>
  <c r="E170" i="2" s="1"/>
  <c r="G169" i="2"/>
  <c r="F169" i="2"/>
  <c r="E169" i="2" s="1"/>
  <c r="G181" i="2"/>
  <c r="F181" i="2"/>
  <c r="G180" i="2"/>
  <c r="F180" i="2"/>
  <c r="E180" i="2" s="1"/>
  <c r="G179" i="2"/>
  <c r="F179" i="2"/>
  <c r="E179" i="2"/>
  <c r="G173" i="2"/>
  <c r="F173" i="2"/>
  <c r="E173" i="2" s="1"/>
  <c r="G174" i="2"/>
  <c r="F174" i="2"/>
  <c r="G176" i="2"/>
  <c r="F176" i="2"/>
  <c r="G171" i="2"/>
  <c r="F171" i="2"/>
  <c r="E171" i="2"/>
  <c r="G166" i="2"/>
  <c r="F166" i="2"/>
  <c r="E166" i="2" s="1"/>
  <c r="G161" i="2"/>
  <c r="F161" i="2"/>
  <c r="G160" i="2"/>
  <c r="F160" i="2"/>
  <c r="G168" i="2"/>
  <c r="F168" i="2"/>
  <c r="E168" i="2" s="1"/>
  <c r="G167" i="2"/>
  <c r="F167" i="2"/>
  <c r="G165" i="2"/>
  <c r="E165" i="2" s="1"/>
  <c r="F165" i="2"/>
  <c r="G151" i="2"/>
  <c r="F151" i="2"/>
  <c r="E151" i="2" s="1"/>
  <c r="G156" i="2"/>
  <c r="F156" i="2"/>
  <c r="E156" i="2" s="1"/>
  <c r="G148" i="2"/>
  <c r="F148" i="2"/>
  <c r="G155" i="2"/>
  <c r="F155" i="2"/>
  <c r="G129" i="2"/>
  <c r="F129" i="2"/>
  <c r="G154" i="2"/>
  <c r="F154" i="2"/>
  <c r="G144" i="2"/>
  <c r="F144" i="2"/>
  <c r="E144" i="2" s="1"/>
  <c r="G147" i="2"/>
  <c r="E147" i="2" s="1"/>
  <c r="F147" i="2"/>
  <c r="G146" i="2"/>
  <c r="F146" i="2"/>
  <c r="G152" i="2"/>
  <c r="F152" i="2"/>
  <c r="E152" i="2"/>
  <c r="G153" i="2"/>
  <c r="F153" i="2"/>
  <c r="E153" i="2" s="1"/>
  <c r="G140" i="2"/>
  <c r="F140" i="2"/>
  <c r="G149" i="2"/>
  <c r="F149" i="2"/>
  <c r="G150" i="2"/>
  <c r="F150" i="2"/>
  <c r="E150" i="2" s="1"/>
  <c r="G145" i="2"/>
  <c r="F145" i="2"/>
  <c r="G141" i="2"/>
  <c r="E141" i="2" s="1"/>
  <c r="F141" i="2"/>
  <c r="G143" i="2"/>
  <c r="F143" i="2"/>
  <c r="E143" i="2" s="1"/>
  <c r="G138" i="2"/>
  <c r="F138" i="2"/>
  <c r="E138" i="2" s="1"/>
  <c r="G137" i="2"/>
  <c r="F137" i="2"/>
  <c r="E137" i="2" s="1"/>
  <c r="G133" i="2"/>
  <c r="F133" i="2"/>
  <c r="G142" i="2"/>
  <c r="F142" i="2"/>
  <c r="E142" i="2" s="1"/>
  <c r="G132" i="2"/>
  <c r="F132" i="2"/>
  <c r="E132" i="2"/>
  <c r="G139" i="2"/>
  <c r="F139" i="2"/>
  <c r="E139" i="2" s="1"/>
  <c r="G136" i="2"/>
  <c r="E136" i="2" s="1"/>
  <c r="F136" i="2"/>
  <c r="G135" i="2"/>
  <c r="F135" i="2"/>
  <c r="G128" i="2"/>
  <c r="F128" i="2"/>
  <c r="E128" i="2"/>
  <c r="G130" i="2"/>
  <c r="F130" i="2"/>
  <c r="E130" i="2" s="1"/>
  <c r="G134" i="2"/>
  <c r="F134" i="2"/>
  <c r="G131" i="2"/>
  <c r="F131" i="2"/>
  <c r="G117" i="2"/>
  <c r="F117" i="2"/>
  <c r="G124" i="2"/>
  <c r="F124" i="2"/>
  <c r="G113" i="2"/>
  <c r="E113" i="2" s="1"/>
  <c r="F113" i="2"/>
  <c r="G119" i="2"/>
  <c r="F119" i="2"/>
  <c r="E119" i="2" s="1"/>
  <c r="G94" i="2"/>
  <c r="F94" i="2"/>
  <c r="E94" i="2" s="1"/>
  <c r="G122" i="2"/>
  <c r="F122" i="2"/>
  <c r="G123" i="2"/>
  <c r="F123" i="2"/>
  <c r="G121" i="2"/>
  <c r="F121" i="2"/>
  <c r="G120" i="2"/>
  <c r="F120" i="2"/>
  <c r="G118" i="2"/>
  <c r="F118" i="2"/>
  <c r="G116" i="2"/>
  <c r="F116" i="2"/>
  <c r="G115" i="2"/>
  <c r="F115" i="2"/>
  <c r="G114" i="2"/>
  <c r="F114" i="2"/>
  <c r="E114" i="2"/>
  <c r="G108" i="2"/>
  <c r="F108" i="2"/>
  <c r="E108" i="2" s="1"/>
  <c r="G106" i="2"/>
  <c r="F106" i="2"/>
  <c r="G110" i="2"/>
  <c r="F110" i="2"/>
  <c r="G111" i="2"/>
  <c r="F111" i="2"/>
  <c r="G104" i="2"/>
  <c r="F104" i="2"/>
  <c r="G107" i="2"/>
  <c r="F107" i="2"/>
  <c r="G112" i="2"/>
  <c r="F112" i="2"/>
  <c r="E112" i="2" s="1"/>
  <c r="G93" i="2"/>
  <c r="F93" i="2"/>
  <c r="E93" i="2" s="1"/>
  <c r="G109" i="2"/>
  <c r="F109" i="2"/>
  <c r="E109" i="2" s="1"/>
  <c r="G101" i="2"/>
  <c r="F101" i="2"/>
  <c r="G99" i="2"/>
  <c r="F99" i="2"/>
  <c r="E99" i="2" s="1"/>
  <c r="G98" i="2"/>
  <c r="F98" i="2"/>
  <c r="E98" i="2" s="1"/>
  <c r="G103" i="2"/>
  <c r="F103" i="2"/>
  <c r="G92" i="2"/>
  <c r="F92" i="2"/>
  <c r="G105" i="2"/>
  <c r="F105" i="2"/>
  <c r="G100" i="2"/>
  <c r="F100" i="2"/>
  <c r="E100" i="2"/>
  <c r="G97" i="2"/>
  <c r="F97" i="2"/>
  <c r="E97" i="2" s="1"/>
  <c r="G102" i="2"/>
  <c r="F102" i="2"/>
  <c r="G96" i="2"/>
  <c r="F96" i="2"/>
  <c r="G95" i="2"/>
  <c r="F95" i="2"/>
  <c r="E95" i="2" s="1"/>
  <c r="G88" i="2"/>
  <c r="F88" i="2"/>
  <c r="E88" i="2" s="1"/>
  <c r="G87" i="2"/>
  <c r="F87" i="2"/>
  <c r="G86" i="2"/>
  <c r="F86" i="2"/>
  <c r="G85" i="2"/>
  <c r="F85" i="2"/>
  <c r="E85" i="2" s="1"/>
  <c r="G82" i="2"/>
  <c r="F82" i="2"/>
  <c r="E82" i="2" s="1"/>
  <c r="G79" i="2"/>
  <c r="E79" i="2" s="1"/>
  <c r="F79" i="2"/>
  <c r="G78" i="2"/>
  <c r="F78" i="2"/>
  <c r="E78" i="2" s="1"/>
  <c r="G81" i="2"/>
  <c r="F81" i="2"/>
  <c r="E81" i="2"/>
  <c r="G84" i="2"/>
  <c r="F84" i="2"/>
  <c r="G69" i="2"/>
  <c r="F69" i="2"/>
  <c r="G77" i="2"/>
  <c r="F77" i="2"/>
  <c r="G83" i="2"/>
  <c r="F83" i="2"/>
  <c r="E83" i="2"/>
  <c r="G72" i="2"/>
  <c r="F72" i="2"/>
  <c r="E72" i="2" s="1"/>
  <c r="G71" i="2"/>
  <c r="F71" i="2"/>
  <c r="G80" i="2"/>
  <c r="F80" i="2"/>
  <c r="E80" i="2" s="1"/>
  <c r="G74" i="2"/>
  <c r="F74" i="2"/>
  <c r="E74" i="2"/>
  <c r="G75" i="2"/>
  <c r="F75" i="2"/>
  <c r="E75" i="2" s="1"/>
  <c r="G76" i="2"/>
  <c r="F76" i="2"/>
  <c r="G68" i="2"/>
  <c r="F68" i="2"/>
  <c r="G70" i="2"/>
  <c r="E70" i="2" s="1"/>
  <c r="F70" i="2"/>
  <c r="G73" i="2"/>
  <c r="F73" i="2"/>
  <c r="E73" i="2" s="1"/>
  <c r="G67" i="2"/>
  <c r="E67" i="2" s="1"/>
  <c r="F67" i="2"/>
  <c r="G66" i="2"/>
  <c r="F66" i="2"/>
  <c r="E66" i="2" s="1"/>
  <c r="G65" i="2"/>
  <c r="F65" i="2"/>
  <c r="E65" i="2"/>
  <c r="G58" i="2"/>
  <c r="F58" i="2"/>
  <c r="G56" i="2"/>
  <c r="E56" i="2" s="1"/>
  <c r="F56" i="2"/>
  <c r="G55" i="2"/>
  <c r="F55" i="2"/>
  <c r="G61" i="2"/>
  <c r="F61" i="2"/>
  <c r="G40" i="2"/>
  <c r="F40" i="2"/>
  <c r="G39" i="2"/>
  <c r="F39" i="2"/>
  <c r="G45" i="2"/>
  <c r="F45" i="2"/>
  <c r="G60" i="2"/>
  <c r="E60" i="2" s="1"/>
  <c r="F60" i="2"/>
  <c r="G59" i="2"/>
  <c r="F59" i="2"/>
  <c r="E59" i="2" s="1"/>
  <c r="G57" i="2"/>
  <c r="F57" i="2"/>
  <c r="G46" i="2"/>
  <c r="F46" i="2"/>
  <c r="E46" i="2" s="1"/>
  <c r="G44" i="2"/>
  <c r="F44" i="2"/>
  <c r="G38" i="2"/>
  <c r="F38" i="2"/>
  <c r="E38" i="2" s="1"/>
  <c r="G37" i="2"/>
  <c r="F37" i="2"/>
  <c r="G36" i="2"/>
  <c r="F36" i="2"/>
  <c r="E36" i="2" s="1"/>
  <c r="G53" i="2"/>
  <c r="F53" i="2"/>
  <c r="E53" i="2" s="1"/>
  <c r="G54" i="2"/>
  <c r="F54" i="2"/>
  <c r="G49" i="2"/>
  <c r="E49" i="2" s="1"/>
  <c r="F49" i="2"/>
  <c r="G52" i="2"/>
  <c r="F52" i="2"/>
  <c r="E52" i="2" s="1"/>
  <c r="G48" i="2"/>
  <c r="E48" i="2" s="1"/>
  <c r="F48" i="2"/>
  <c r="G51" i="2"/>
  <c r="F51" i="2"/>
  <c r="E51" i="2" s="1"/>
  <c r="G47" i="2"/>
  <c r="F47" i="2"/>
  <c r="G50" i="2"/>
  <c r="F50" i="2"/>
  <c r="E50" i="2" s="1"/>
  <c r="G35" i="2"/>
  <c r="F35" i="2"/>
  <c r="E35" i="2"/>
  <c r="G43" i="2"/>
  <c r="F43" i="2"/>
  <c r="G42" i="2"/>
  <c r="F42" i="2"/>
  <c r="G41" i="2"/>
  <c r="F41" i="2"/>
  <c r="G34" i="2"/>
  <c r="F34" i="2"/>
  <c r="G25" i="2"/>
  <c r="F25" i="2"/>
  <c r="G26" i="2"/>
  <c r="E26" i="2" s="1"/>
  <c r="F26" i="2"/>
  <c r="G30" i="2"/>
  <c r="F30" i="2"/>
  <c r="G24" i="2"/>
  <c r="F24" i="2"/>
  <c r="E24" i="2"/>
  <c r="G29" i="2"/>
  <c r="F29" i="2"/>
  <c r="G15" i="2"/>
  <c r="F15" i="2"/>
  <c r="G28" i="2"/>
  <c r="F28" i="2"/>
  <c r="E28" i="2" s="1"/>
  <c r="G20" i="2"/>
  <c r="F20" i="2"/>
  <c r="E20" i="2" s="1"/>
  <c r="G27" i="2"/>
  <c r="F27" i="2"/>
  <c r="E27" i="2" s="1"/>
  <c r="G19" i="2"/>
  <c r="F19" i="2"/>
  <c r="G6" i="2"/>
  <c r="F6" i="2"/>
  <c r="G22" i="2"/>
  <c r="F22" i="2"/>
  <c r="E22" i="2" s="1"/>
  <c r="G17" i="2"/>
  <c r="F17" i="2"/>
  <c r="G21" i="2"/>
  <c r="F21" i="2"/>
  <c r="G23" i="2"/>
  <c r="F23" i="2"/>
  <c r="E23" i="2" s="1"/>
  <c r="G4" i="2"/>
  <c r="F4" i="2"/>
  <c r="G18" i="2"/>
  <c r="F18" i="2"/>
  <c r="G14" i="2"/>
  <c r="E14" i="2" s="1"/>
  <c r="F14" i="2"/>
  <c r="G9" i="2"/>
  <c r="F9" i="2"/>
  <c r="G12" i="2"/>
  <c r="F12" i="2"/>
  <c r="E12" i="2"/>
  <c r="G10" i="2"/>
  <c r="F10" i="2"/>
  <c r="G16" i="2"/>
  <c r="E16" i="2" s="1"/>
  <c r="F16" i="2"/>
  <c r="G11" i="2"/>
  <c r="F11" i="2"/>
  <c r="E11" i="2" s="1"/>
  <c r="G13" i="2"/>
  <c r="F13" i="2"/>
  <c r="E13" i="2" s="1"/>
  <c r="G8" i="2"/>
  <c r="F8" i="2"/>
  <c r="E8" i="2" s="1"/>
  <c r="G5" i="2"/>
  <c r="F5" i="2"/>
  <c r="G7" i="2"/>
  <c r="F7" i="2"/>
  <c r="E7" i="2" s="1"/>
  <c r="G3" i="2"/>
  <c r="F3" i="2"/>
  <c r="E3" i="2"/>
  <c r="E65" i="1"/>
  <c r="D65" i="1"/>
  <c r="E62" i="1"/>
  <c r="D62" i="1"/>
  <c r="E61" i="1"/>
  <c r="D61" i="1"/>
  <c r="E63" i="1"/>
  <c r="D63" i="1"/>
  <c r="E60" i="1"/>
  <c r="D60" i="1"/>
  <c r="E59" i="1"/>
  <c r="D59" i="1"/>
  <c r="E64" i="1"/>
  <c r="D64" i="1"/>
  <c r="E58" i="1"/>
  <c r="D58" i="1"/>
  <c r="E54" i="1"/>
  <c r="D54" i="1"/>
  <c r="E52" i="1"/>
  <c r="D52" i="1"/>
  <c r="E53" i="1"/>
  <c r="D53" i="1"/>
  <c r="E51" i="1"/>
  <c r="D51" i="1"/>
  <c r="E50" i="1"/>
  <c r="D50" i="1"/>
  <c r="E49" i="1"/>
  <c r="D49" i="1"/>
  <c r="E48" i="1"/>
  <c r="D48" i="1"/>
  <c r="E47" i="1"/>
  <c r="D47" i="1"/>
  <c r="E43" i="1"/>
  <c r="D43" i="1"/>
  <c r="E42" i="1"/>
  <c r="D42" i="1"/>
  <c r="E40" i="1"/>
  <c r="D40" i="1"/>
  <c r="E41" i="1"/>
  <c r="D41" i="1"/>
  <c r="E37" i="1"/>
  <c r="D37" i="1"/>
  <c r="E38" i="1"/>
  <c r="D38" i="1"/>
  <c r="E39" i="1"/>
  <c r="D39" i="1"/>
  <c r="E36" i="1"/>
  <c r="D36" i="1"/>
  <c r="E32" i="1"/>
  <c r="D32" i="1"/>
  <c r="E31" i="1"/>
  <c r="D31" i="1"/>
  <c r="E30" i="1"/>
  <c r="D30" i="1"/>
  <c r="E25" i="1"/>
  <c r="D25" i="1"/>
  <c r="E28" i="1"/>
  <c r="D28" i="1"/>
  <c r="E29" i="1"/>
  <c r="D29" i="1"/>
  <c r="E26" i="1"/>
  <c r="D26" i="1"/>
  <c r="E27" i="1"/>
  <c r="D27" i="1"/>
  <c r="E21" i="1"/>
  <c r="D21" i="1"/>
  <c r="E20" i="1"/>
  <c r="D20" i="1"/>
  <c r="E19" i="1"/>
  <c r="D19" i="1"/>
  <c r="E16" i="1"/>
  <c r="D16" i="1"/>
  <c r="E18" i="1"/>
  <c r="D18" i="1"/>
  <c r="E17" i="1"/>
  <c r="D17" i="1"/>
  <c r="E15" i="1"/>
  <c r="D15" i="1"/>
  <c r="E14" i="1"/>
  <c r="D14" i="1"/>
  <c r="E9" i="1"/>
  <c r="D9" i="1"/>
  <c r="E8" i="1"/>
  <c r="D8" i="1"/>
  <c r="E7" i="1"/>
  <c r="D7" i="1"/>
  <c r="E10" i="1"/>
  <c r="D10" i="1"/>
  <c r="E4" i="1"/>
  <c r="D4" i="1"/>
  <c r="E5" i="1"/>
  <c r="D5" i="1"/>
  <c r="E6" i="1"/>
  <c r="D6" i="1"/>
  <c r="E3" i="1"/>
  <c r="D3" i="1"/>
  <c r="E7" i="8" l="1"/>
  <c r="E15" i="8"/>
  <c r="E21" i="8"/>
  <c r="E8" i="8"/>
  <c r="E5" i="8"/>
  <c r="E22" i="8"/>
  <c r="E28" i="8"/>
  <c r="E9" i="8"/>
  <c r="E6" i="8"/>
  <c r="E23" i="8"/>
  <c r="E29" i="8"/>
  <c r="E12" i="8"/>
  <c r="E16" i="8"/>
  <c r="E24" i="8"/>
  <c r="E30" i="8"/>
  <c r="E10" i="8"/>
  <c r="E17" i="8"/>
  <c r="E25" i="8"/>
  <c r="E31" i="8"/>
  <c r="E11" i="8"/>
  <c r="E18" i="8"/>
  <c r="E26" i="8"/>
  <c r="E32" i="8"/>
  <c r="E3" i="8"/>
  <c r="E13" i="8"/>
  <c r="E19" i="8"/>
  <c r="E27" i="8"/>
  <c r="E33" i="8"/>
  <c r="E138" i="4"/>
  <c r="E137" i="4"/>
  <c r="E125" i="4"/>
  <c r="E135" i="4"/>
  <c r="E146" i="4"/>
  <c r="E114" i="4"/>
  <c r="E113" i="4"/>
  <c r="E112" i="4"/>
  <c r="E97" i="4"/>
  <c r="E105" i="4"/>
  <c r="E115" i="4"/>
  <c r="E67" i="4"/>
  <c r="E78" i="4"/>
  <c r="E74" i="4"/>
  <c r="E77" i="4"/>
  <c r="E87" i="4"/>
  <c r="E73" i="4"/>
  <c r="E83" i="4"/>
  <c r="E65" i="4"/>
  <c r="E86" i="4"/>
  <c r="E60" i="4"/>
  <c r="E33" i="4"/>
  <c r="E40" i="4"/>
  <c r="E47" i="4"/>
  <c r="E52" i="4"/>
  <c r="E38" i="4"/>
  <c r="E57" i="4"/>
  <c r="E55" i="4"/>
  <c r="E35" i="4"/>
  <c r="E16" i="4"/>
  <c r="E26" i="4"/>
  <c r="E20" i="4"/>
  <c r="E4" i="4"/>
  <c r="E7" i="4"/>
  <c r="E18" i="4"/>
  <c r="E15" i="4"/>
  <c r="E28" i="4"/>
  <c r="E9" i="4"/>
  <c r="E29" i="4"/>
  <c r="E192" i="2"/>
  <c r="E161" i="2"/>
  <c r="E167" i="2"/>
  <c r="E183" i="2"/>
  <c r="E176" i="2"/>
  <c r="E181" i="2"/>
  <c r="E178" i="2"/>
  <c r="E188" i="2"/>
  <c r="E162" i="2"/>
  <c r="E160" i="2"/>
  <c r="E174" i="2"/>
  <c r="E184" i="2"/>
  <c r="E189" i="2"/>
  <c r="E163" i="2"/>
  <c r="E187" i="2"/>
  <c r="E185" i="2"/>
  <c r="E134" i="2"/>
  <c r="E129" i="2"/>
  <c r="E145" i="2"/>
  <c r="E140" i="2"/>
  <c r="E135" i="2"/>
  <c r="E133" i="2"/>
  <c r="E146" i="2"/>
  <c r="E148" i="2"/>
  <c r="E131" i="2"/>
  <c r="E149" i="2"/>
  <c r="E107" i="2"/>
  <c r="E117" i="2"/>
  <c r="E111" i="2"/>
  <c r="E106" i="2"/>
  <c r="E104" i="2"/>
  <c r="E124" i="2"/>
  <c r="E105" i="2"/>
  <c r="E101" i="2"/>
  <c r="E115" i="2"/>
  <c r="E123" i="2"/>
  <c r="E102" i="2"/>
  <c r="E96" i="2"/>
  <c r="E92" i="2"/>
  <c r="E110" i="2"/>
  <c r="E116" i="2"/>
  <c r="E103" i="2"/>
  <c r="E118" i="2"/>
  <c r="E71" i="2"/>
  <c r="E87" i="2"/>
  <c r="E76" i="2"/>
  <c r="E77" i="2"/>
  <c r="E69" i="2"/>
  <c r="E68" i="2"/>
  <c r="E84" i="2"/>
  <c r="E44" i="2"/>
  <c r="E41" i="2"/>
  <c r="E40" i="2"/>
  <c r="E34" i="2"/>
  <c r="E43" i="2"/>
  <c r="E37" i="2"/>
  <c r="E39" i="2"/>
  <c r="E57" i="2"/>
  <c r="E55" i="2"/>
  <c r="E47" i="2"/>
  <c r="E42" i="2"/>
  <c r="E45" i="2"/>
  <c r="E54" i="2"/>
  <c r="E58" i="2"/>
  <c r="E4" i="2"/>
  <c r="E9" i="2"/>
  <c r="E17" i="2"/>
  <c r="E18" i="2"/>
  <c r="E6" i="2"/>
  <c r="E21" i="2"/>
  <c r="E30" i="2"/>
  <c r="E19" i="2"/>
  <c r="E5" i="2"/>
  <c r="E25" i="2"/>
  <c r="E15" i="2"/>
  <c r="E10" i="2"/>
</calcChain>
</file>

<file path=xl/sharedStrings.xml><?xml version="1.0" encoding="utf-8"?>
<sst xmlns="http://schemas.openxmlformats.org/spreadsheetml/2006/main" count="1081" uniqueCount="485">
  <si>
    <t>B1 GRADE</t>
  </si>
  <si>
    <t>A2 GRADE</t>
  </si>
  <si>
    <t>WEEK</t>
  </si>
  <si>
    <t>#</t>
  </si>
  <si>
    <t>School Name</t>
  </si>
  <si>
    <t>Students Name</t>
  </si>
  <si>
    <t>Points</t>
  </si>
  <si>
    <t>Wins</t>
  </si>
  <si>
    <t>%</t>
  </si>
  <si>
    <t>TW</t>
  </si>
  <si>
    <t>TG</t>
  </si>
  <si>
    <t>AGS 32</t>
  </si>
  <si>
    <t>ACG Parnell 2</t>
  </si>
  <si>
    <t>Ryan Xing</t>
  </si>
  <si>
    <t>Trey Joe</t>
  </si>
  <si>
    <t>MAGS B1</t>
  </si>
  <si>
    <t>MRGS A2</t>
  </si>
  <si>
    <t>AGS 3</t>
  </si>
  <si>
    <t>ACG Parnell 4</t>
  </si>
  <si>
    <t>Macleans 2</t>
  </si>
  <si>
    <t>SHAK B1</t>
  </si>
  <si>
    <t>EGGS B 1</t>
  </si>
  <si>
    <t>Pakuranga 1</t>
  </si>
  <si>
    <t>AGS 13</t>
  </si>
  <si>
    <t>Macleans 3</t>
  </si>
  <si>
    <t>AGS 27</t>
  </si>
  <si>
    <t>Theo Kelly-Drumm</t>
  </si>
  <si>
    <t>B2 GRADE</t>
  </si>
  <si>
    <t>AGS 33</t>
  </si>
  <si>
    <t>Marcus Albert</t>
  </si>
  <si>
    <t>Zhigao Zhang</t>
  </si>
  <si>
    <t>SHAK 1</t>
  </si>
  <si>
    <t>MAGS B3</t>
  </si>
  <si>
    <t>Ayan Shah</t>
  </si>
  <si>
    <t>Pakuranga 2</t>
  </si>
  <si>
    <t>Ethan Lee</t>
  </si>
  <si>
    <t>AGS 14</t>
  </si>
  <si>
    <t>A3 GRADE</t>
  </si>
  <si>
    <t>Zhongkai Xia</t>
  </si>
  <si>
    <t>Glendowie Navy</t>
  </si>
  <si>
    <t>Junhao Wang</t>
  </si>
  <si>
    <t>Raamis Raza</t>
  </si>
  <si>
    <t>Selwyn Black</t>
  </si>
  <si>
    <t>Joseph Logie</t>
  </si>
  <si>
    <t>ACG Parnell 5</t>
  </si>
  <si>
    <t>Pakuranga 3</t>
  </si>
  <si>
    <t>Jacob Qu</t>
  </si>
  <si>
    <t>Dilworth B 1</t>
  </si>
  <si>
    <t>Leo Ryan</t>
  </si>
  <si>
    <t>AGS 5</t>
  </si>
  <si>
    <t>Ethan Roscoe</t>
  </si>
  <si>
    <t>St Cuthbert's 1</t>
  </si>
  <si>
    <t>Winston Watts</t>
  </si>
  <si>
    <t>B3 GRADE</t>
  </si>
  <si>
    <t>SKC Blue</t>
  </si>
  <si>
    <t>Daysha Lee</t>
  </si>
  <si>
    <t>EGGS B1</t>
  </si>
  <si>
    <t>Seger Chad</t>
  </si>
  <si>
    <t>Papatoetoe A</t>
  </si>
  <si>
    <t>Maddison Lyu</t>
  </si>
  <si>
    <t>AGS 34</t>
  </si>
  <si>
    <t>ACG Parnell 3</t>
  </si>
  <si>
    <t>Steve Huang</t>
  </si>
  <si>
    <t>Darsh Deepesh Hari</t>
  </si>
  <si>
    <t>AGS 2</t>
  </si>
  <si>
    <t>Rylan Gear</t>
  </si>
  <si>
    <t>SPC 1</t>
  </si>
  <si>
    <t>Beichen Zhou</t>
  </si>
  <si>
    <t>Abhi Anand</t>
  </si>
  <si>
    <t>BDSC A2</t>
  </si>
  <si>
    <t>Marist 1</t>
  </si>
  <si>
    <t>Isaac Houghton</t>
  </si>
  <si>
    <t>SHAK B2</t>
  </si>
  <si>
    <t>Theo Enokida Parreira</t>
  </si>
  <si>
    <t>SKC White</t>
  </si>
  <si>
    <t>St Cuthbert's Green</t>
  </si>
  <si>
    <t>Erik Finn</t>
  </si>
  <si>
    <t>MRGS B</t>
  </si>
  <si>
    <t>Vitujan Mathiyalagan</t>
  </si>
  <si>
    <t>AGS 12</t>
  </si>
  <si>
    <t>Ethan Sams</t>
  </si>
  <si>
    <t>AGS 17</t>
  </si>
  <si>
    <t>Liam Hogan</t>
  </si>
  <si>
    <t>Bye</t>
  </si>
  <si>
    <t>Yiyan Wang</t>
  </si>
  <si>
    <t>Finley Gray</t>
  </si>
  <si>
    <t>Jack Richardson</t>
  </si>
  <si>
    <t>C1 GRADE</t>
  </si>
  <si>
    <t>Ken Xi Ooi</t>
  </si>
  <si>
    <t>AGS 4</t>
  </si>
  <si>
    <t>Lionel Cheng</t>
  </si>
  <si>
    <t>Shamoil Godhrawala</t>
  </si>
  <si>
    <t>SPC 2</t>
  </si>
  <si>
    <t>Ben Porteous</t>
  </si>
  <si>
    <t>Elaine Yeo</t>
  </si>
  <si>
    <t>Roey Huang</t>
  </si>
  <si>
    <t>Macleans 4</t>
  </si>
  <si>
    <t>Vincent James</t>
  </si>
  <si>
    <t>ACG Parnell 6</t>
  </si>
  <si>
    <t>Mason Li</t>
  </si>
  <si>
    <t>Selwyn Red</t>
  </si>
  <si>
    <t>Macleans Girls</t>
  </si>
  <si>
    <t>Liam Chow</t>
  </si>
  <si>
    <t>Darren He</t>
  </si>
  <si>
    <t>EGGS C1</t>
  </si>
  <si>
    <t>Macleans 5</t>
  </si>
  <si>
    <t>Hilly Zhang</t>
  </si>
  <si>
    <t>SHAK C1</t>
  </si>
  <si>
    <t>Noah Xharra Bates</t>
  </si>
  <si>
    <t>Pakuranga 4</t>
  </si>
  <si>
    <t>Dilworth C1</t>
  </si>
  <si>
    <t>Leon Yuan</t>
  </si>
  <si>
    <t>SPC 3</t>
  </si>
  <si>
    <t>Karmen Jiang</t>
  </si>
  <si>
    <t>Zhongyin Wang</t>
  </si>
  <si>
    <t>AGS 10</t>
  </si>
  <si>
    <t>Glendowie Teal</t>
  </si>
  <si>
    <t>Lucas Khong</t>
  </si>
  <si>
    <t>Yuchen Ding</t>
  </si>
  <si>
    <t>C2 GRADE</t>
  </si>
  <si>
    <t>OTHC 1</t>
  </si>
  <si>
    <t>Rishan Patel</t>
  </si>
  <si>
    <t>Neil Poonawala</t>
  </si>
  <si>
    <t>AGS 30</t>
  </si>
  <si>
    <t>Isaac Ai-Jie Chen</t>
  </si>
  <si>
    <t>Kerry Li</t>
  </si>
  <si>
    <t>Julian Howell</t>
  </si>
  <si>
    <t>AGGS 1</t>
  </si>
  <si>
    <t>Lynfield B1</t>
  </si>
  <si>
    <t>Zen Ooi</t>
  </si>
  <si>
    <t>AGS 21</t>
  </si>
  <si>
    <t>EGGS C2</t>
  </si>
  <si>
    <t>Joseph Pennalligen</t>
  </si>
  <si>
    <t>Aadil Anees</t>
  </si>
  <si>
    <t>AGS 28</t>
  </si>
  <si>
    <t>SHAK C2</t>
  </si>
  <si>
    <t>Hannah Chen</t>
  </si>
  <si>
    <t>Papatoetoe B</t>
  </si>
  <si>
    <t>SPC 4</t>
  </si>
  <si>
    <t>Dilworth C2</t>
  </si>
  <si>
    <t>Lynfield B2</t>
  </si>
  <si>
    <t>Jerry Ma</t>
  </si>
  <si>
    <t>D GRADE</t>
  </si>
  <si>
    <t>SHAK X2</t>
  </si>
  <si>
    <t>Joseph Nong</t>
  </si>
  <si>
    <t>AGS 16</t>
  </si>
  <si>
    <t>Leander Loh</t>
  </si>
  <si>
    <t>Glendowie Aqua</t>
  </si>
  <si>
    <t>Zaden Joe</t>
  </si>
  <si>
    <t>Lynfield B3</t>
  </si>
  <si>
    <t>Zongliang Zhang</t>
  </si>
  <si>
    <t>Dilworth D1</t>
  </si>
  <si>
    <t>Macleans 6</t>
  </si>
  <si>
    <t>Dilworth D2</t>
  </si>
  <si>
    <t>Oliver Morgan</t>
  </si>
  <si>
    <t>SPC 6</t>
  </si>
  <si>
    <t>Jisoo Yoon</t>
  </si>
  <si>
    <t>AGGS 4</t>
  </si>
  <si>
    <t>C GRADE</t>
  </si>
  <si>
    <t>Morpheus Deng</t>
  </si>
  <si>
    <t>SPC 5</t>
  </si>
  <si>
    <t>AGGS 2</t>
  </si>
  <si>
    <t>Eugene Yip</t>
  </si>
  <si>
    <t>AGGS 3</t>
  </si>
  <si>
    <t>Jerry Zeng</t>
  </si>
  <si>
    <t>Shaan Patel</t>
  </si>
  <si>
    <t>Lynfield C2</t>
  </si>
  <si>
    <t>Nathan Tan</t>
  </si>
  <si>
    <t>Jayson Chen</t>
  </si>
  <si>
    <t>Yifan Zhou</t>
  </si>
  <si>
    <t>Joshua Donovan</t>
  </si>
  <si>
    <t>Lynfield C1</t>
  </si>
  <si>
    <t>Colin Tran</t>
  </si>
  <si>
    <t>Callum Chong</t>
  </si>
  <si>
    <t>SHAK X1</t>
  </si>
  <si>
    <t>Lucas Roy</t>
  </si>
  <si>
    <t>Pok Him Boris Cheng</t>
  </si>
  <si>
    <t>Papatoetoe D Boys</t>
  </si>
  <si>
    <t>Shpat Sejdiu</t>
  </si>
  <si>
    <t>James Wood</t>
  </si>
  <si>
    <t>Lynfield Mixed</t>
  </si>
  <si>
    <t>Matthew Mei</t>
  </si>
  <si>
    <t>Hsin-Te Kuo</t>
  </si>
  <si>
    <t>MRGS C</t>
  </si>
  <si>
    <t>Oscar Xu</t>
  </si>
  <si>
    <t>Xander Hibberd</t>
  </si>
  <si>
    <t>Lynfield C3</t>
  </si>
  <si>
    <t>Isaac Tran</t>
  </si>
  <si>
    <t>Papatoetoe D Girls</t>
  </si>
  <si>
    <t>Kangzhi Wang</t>
  </si>
  <si>
    <t>Leo Haoran Zhang</t>
  </si>
  <si>
    <t>Kahanu Giess</t>
  </si>
  <si>
    <t>Timmy Wang</t>
  </si>
  <si>
    <t>Timothy Salinger</t>
  </si>
  <si>
    <t>Vincent Tran</t>
  </si>
  <si>
    <t>Scott Pomfret</t>
  </si>
  <si>
    <t>Emily Cao</t>
  </si>
  <si>
    <t>Baoju Xie</t>
  </si>
  <si>
    <t>Thomas Zou</t>
  </si>
  <si>
    <t>Yen-Cheng Lee</t>
  </si>
  <si>
    <t>Ge Gao</t>
  </si>
  <si>
    <t>Wade'e Khalifeh</t>
  </si>
  <si>
    <t>Samuel Lai</t>
  </si>
  <si>
    <t>Pengsheng Jia</t>
  </si>
  <si>
    <t>Sanay Pai</t>
  </si>
  <si>
    <t>Henry Wang</t>
  </si>
  <si>
    <t>Xinlai Zhang</t>
  </si>
  <si>
    <t>Dilworth B1</t>
  </si>
  <si>
    <t>Leo Kokorin</t>
  </si>
  <si>
    <t>Michaela Yu</t>
  </si>
  <si>
    <t>Young Zhang</t>
  </si>
  <si>
    <t>Kaiyi Zhang</t>
  </si>
  <si>
    <t>Ariel Liu</t>
  </si>
  <si>
    <t>Russell Joshua Hernandez</t>
  </si>
  <si>
    <t>Joshua Thorp</t>
  </si>
  <si>
    <t>Lucas Huang</t>
  </si>
  <si>
    <t>Xinhao Zhang</t>
  </si>
  <si>
    <t>Karishma Pal</t>
  </si>
  <si>
    <t>Jasmer Bajaj</t>
  </si>
  <si>
    <t>Crystal Lu</t>
  </si>
  <si>
    <t>Lindsay Lin</t>
  </si>
  <si>
    <t>Yeseong Shin</t>
  </si>
  <si>
    <t>Meghan Young</t>
  </si>
  <si>
    <t>Shefali Pal</t>
  </si>
  <si>
    <t>Henry Maberly</t>
  </si>
  <si>
    <t>Marco De Wit</t>
  </si>
  <si>
    <t>Gavin Guo</t>
  </si>
  <si>
    <t>Liam Wu</t>
  </si>
  <si>
    <t>Maxwell Xiao</t>
  </si>
  <si>
    <t>Connor Lourens</t>
  </si>
  <si>
    <t>Ellie Wu</t>
  </si>
  <si>
    <t>Katrina Ling</t>
  </si>
  <si>
    <t>Saloni Pal</t>
  </si>
  <si>
    <t>Mingshi Li</t>
  </si>
  <si>
    <t>Zeyu Du</t>
  </si>
  <si>
    <t>Samuel Leetberg</t>
  </si>
  <si>
    <t>Aidan Ng</t>
  </si>
  <si>
    <t>Jacob Hutchinson</t>
  </si>
  <si>
    <t>Joel Bratton</t>
  </si>
  <si>
    <t>Ben Luo</t>
  </si>
  <si>
    <t>Laurence Clarke</t>
  </si>
  <si>
    <t>Maximus Alafriz</t>
  </si>
  <si>
    <t>Mingzhen Li</t>
  </si>
  <si>
    <t>A1 Grade Knockout competition</t>
  </si>
  <si>
    <t>Anastazia Karouta</t>
  </si>
  <si>
    <t>Rahul Natali</t>
  </si>
  <si>
    <t>Ryan Pang</t>
  </si>
  <si>
    <t>Rémy Chavey</t>
  </si>
  <si>
    <t>31st July, 2026</t>
  </si>
  <si>
    <t>Jason Wong</t>
  </si>
  <si>
    <t>7th August, 2026</t>
  </si>
  <si>
    <t>21st August, 2026</t>
  </si>
  <si>
    <t>Final placings</t>
  </si>
  <si>
    <t>Rojeff Lin</t>
  </si>
  <si>
    <t>Emma Wu</t>
  </si>
  <si>
    <t>AGS 1</t>
  </si>
  <si>
    <t>Rishab Gounder</t>
  </si>
  <si>
    <t>BDSC 1</t>
  </si>
  <si>
    <t>Winner M1</t>
  </si>
  <si>
    <t>Jacob Crisostomo</t>
  </si>
  <si>
    <t>OSC 1</t>
  </si>
  <si>
    <t>ACG Parnell 1</t>
  </si>
  <si>
    <t>Winner M4</t>
  </si>
  <si>
    <t>Winner Semi 1</t>
  </si>
  <si>
    <t>Rangitoto 1</t>
  </si>
  <si>
    <t>Zhang Tian Yang</t>
  </si>
  <si>
    <t>Winner M3</t>
  </si>
  <si>
    <t>Winner Semi 2</t>
  </si>
  <si>
    <t>SKC 1</t>
  </si>
  <si>
    <t>Knockout competition winner</t>
  </si>
  <si>
    <t>Macleans 1</t>
  </si>
  <si>
    <t>Atul Sundar</t>
  </si>
  <si>
    <t>Zoyi Karouta</t>
  </si>
  <si>
    <t>Position 2</t>
  </si>
  <si>
    <t>AGS 25</t>
  </si>
  <si>
    <t>Winner M2</t>
  </si>
  <si>
    <t>Eori Sato</t>
  </si>
  <si>
    <t>Loser Semi 1</t>
  </si>
  <si>
    <t>Loser Semi 2</t>
  </si>
  <si>
    <t>Position 3</t>
  </si>
  <si>
    <t>Preston Frost</t>
  </si>
  <si>
    <t>Position 4</t>
  </si>
  <si>
    <t>Loser M1</t>
  </si>
  <si>
    <t>Daniel Hu</t>
  </si>
  <si>
    <t>Daniel Xie</t>
  </si>
  <si>
    <t>A1 GRADE</t>
  </si>
  <si>
    <t>Loser M4</t>
  </si>
  <si>
    <t>Winner Consolation Semi 1</t>
  </si>
  <si>
    <t>Sienna Coates</t>
  </si>
  <si>
    <t>Loser M3</t>
  </si>
  <si>
    <t>Winner Consolation Semi 2</t>
  </si>
  <si>
    <t>Position 5</t>
  </si>
  <si>
    <t>Justin Zhu</t>
  </si>
  <si>
    <t>Position 6</t>
  </si>
  <si>
    <t>Loser M2</t>
  </si>
  <si>
    <t>Harshil Shah</t>
  </si>
  <si>
    <t>Tiefeng Wang</t>
  </si>
  <si>
    <t>Loser Consolation Semi 1</t>
  </si>
  <si>
    <t>Loser Consolation Semi 2</t>
  </si>
  <si>
    <t>Position 7</t>
  </si>
  <si>
    <t>Zi Hao (Johnny) Wang</t>
  </si>
  <si>
    <t>Tushan Engineer</t>
  </si>
  <si>
    <t>Position 8</t>
  </si>
  <si>
    <t>Thanh Phan</t>
  </si>
  <si>
    <t>Rosalin Alafriz</t>
  </si>
  <si>
    <t>Elijah Han</t>
  </si>
  <si>
    <t>William McCombie</t>
  </si>
  <si>
    <t>Samuel Xia</t>
  </si>
  <si>
    <t>Yaromir Abdula</t>
  </si>
  <si>
    <t>Victor Li</t>
  </si>
  <si>
    <t>Tejbir Chahal</t>
  </si>
  <si>
    <t>Hao Jiang</t>
  </si>
  <si>
    <t>Santiago Ocampo</t>
  </si>
  <si>
    <t>Harrison Fenwick</t>
  </si>
  <si>
    <t>Mitchell Culpan</t>
  </si>
  <si>
    <t>Ryan Chou</t>
  </si>
  <si>
    <t>Rex Zhou</t>
  </si>
  <si>
    <t>Finlay Wells</t>
  </si>
  <si>
    <t>Oscar Du</t>
  </si>
  <si>
    <t>Kiran Treanor</t>
  </si>
  <si>
    <t>Shengxiao Huang</t>
  </si>
  <si>
    <t>Yohan Lee</t>
  </si>
  <si>
    <t>Josephine Chong</t>
  </si>
  <si>
    <t>Ngai Tse</t>
  </si>
  <si>
    <t>Dillon Cate</t>
  </si>
  <si>
    <t>Christian Delute</t>
  </si>
  <si>
    <t>Edison Chong</t>
  </si>
  <si>
    <t>Leo McDermott</t>
  </si>
  <si>
    <t>Andy Wu</t>
  </si>
  <si>
    <t>Nathan Kim</t>
  </si>
  <si>
    <t>Arush Gupta</t>
  </si>
  <si>
    <t>Ankit Misra</t>
  </si>
  <si>
    <t>Karl Sohn</t>
  </si>
  <si>
    <t>Matome Mongalo</t>
  </si>
  <si>
    <t>Bryce Tritt</t>
  </si>
  <si>
    <t>Robin Luo</t>
  </si>
  <si>
    <t>Akush Ray</t>
  </si>
  <si>
    <t>Harus Husain</t>
  </si>
  <si>
    <t>Jayden Lu</t>
  </si>
  <si>
    <t>Kristy Lau</t>
  </si>
  <si>
    <t>Chi-An Liu</t>
  </si>
  <si>
    <t>Sohum Kulkarni</t>
  </si>
  <si>
    <t>Ethan Delute</t>
  </si>
  <si>
    <t>Jiming Yang</t>
  </si>
  <si>
    <t>Bhunil Patel</t>
  </si>
  <si>
    <t>Tracy Yu</t>
  </si>
  <si>
    <t>Jake Chen</t>
  </si>
  <si>
    <t>Levente Ven</t>
  </si>
  <si>
    <t>Sivaram Kolla</t>
  </si>
  <si>
    <t>Ethan Zheng</t>
  </si>
  <si>
    <t>Rikhil Jogia</t>
  </si>
  <si>
    <t>Venus Cheung</t>
  </si>
  <si>
    <t>Sebastian Ye</t>
  </si>
  <si>
    <t>Pasindu Jayawickrama</t>
  </si>
  <si>
    <t>Milton Zhong</t>
  </si>
  <si>
    <t>Daksh Shah</t>
  </si>
  <si>
    <t>Ryan Yeh</t>
  </si>
  <si>
    <t>Jessica Huang</t>
  </si>
  <si>
    <t>Sai Lahari Vytla</t>
  </si>
  <si>
    <t>Lemuel Ling</t>
  </si>
  <si>
    <t>Rohan Boggaram</t>
  </si>
  <si>
    <t>Jerry Xiang</t>
  </si>
  <si>
    <t>Eric Sum</t>
  </si>
  <si>
    <t>Dylan Feng</t>
  </si>
  <si>
    <t>Jaxon He</t>
  </si>
  <si>
    <t>Kevin Kuo</t>
  </si>
  <si>
    <t>Boston Liupuhi</t>
  </si>
  <si>
    <t>Anya Chen</t>
  </si>
  <si>
    <t>Ruining Ye</t>
  </si>
  <si>
    <t>Haruto Sugaya</t>
  </si>
  <si>
    <t>Keileot Zhuang</t>
  </si>
  <si>
    <t>Yuji Lin</t>
  </si>
  <si>
    <t>Mark Anduyan</t>
  </si>
  <si>
    <t>Gautam Shanbhag</t>
  </si>
  <si>
    <t>Yichen Yao</t>
  </si>
  <si>
    <t>Ayumi Moriyama-Picard</t>
  </si>
  <si>
    <t>Naitik Khushal</t>
  </si>
  <si>
    <t>Natan Albert</t>
  </si>
  <si>
    <t>Yilin Lu</t>
  </si>
  <si>
    <t>Yelena Yi</t>
  </si>
  <si>
    <t>Lokman Yu</t>
  </si>
  <si>
    <t>Allen Cong</t>
  </si>
  <si>
    <t>Wilson Li</t>
  </si>
  <si>
    <t>Pragyan Ghimeray</t>
  </si>
  <si>
    <t>Elsa Lin</t>
  </si>
  <si>
    <t>Romil Bibin Tharain</t>
  </si>
  <si>
    <t>Kaelin Estenzo</t>
  </si>
  <si>
    <t>Viyan Patel</t>
  </si>
  <si>
    <t>Musa Irwandi</t>
  </si>
  <si>
    <t>Eddie Wang</t>
  </si>
  <si>
    <t>Tom Warren</t>
  </si>
  <si>
    <t>Samantha Wang</t>
  </si>
  <si>
    <t>Jack Peters</t>
  </si>
  <si>
    <t>Darrick Fung</t>
  </si>
  <si>
    <t>Kaveer Kumar</t>
  </si>
  <si>
    <t>Josh Boyce Iosefo</t>
  </si>
  <si>
    <t>Zhengxian Hu</t>
  </si>
  <si>
    <t>Leo Dai</t>
  </si>
  <si>
    <t>Jamie Howarth</t>
  </si>
  <si>
    <t>Vukasin Popovic</t>
  </si>
  <si>
    <t>Ashwin Treanor</t>
  </si>
  <si>
    <t>Julie Lennert</t>
  </si>
  <si>
    <t>Shayneel Kumar</t>
  </si>
  <si>
    <t>Nick Mario</t>
  </si>
  <si>
    <t>Adwin Bineesh</t>
  </si>
  <si>
    <t>Rosemary Li</t>
  </si>
  <si>
    <t>Caleb Encarnacion</t>
  </si>
  <si>
    <t>Lee Li</t>
  </si>
  <si>
    <t>Yohan Manjiyil</t>
  </si>
  <si>
    <t>Tristan Drum-Te Whata</t>
  </si>
  <si>
    <t>Xavier Lougheed</t>
  </si>
  <si>
    <t>Carlo Qi</t>
  </si>
  <si>
    <t>Braven Kurniawan</t>
  </si>
  <si>
    <t>Steyn Thysse</t>
  </si>
  <si>
    <t>Cole Stonex</t>
  </si>
  <si>
    <t>Zijue Niu</t>
  </si>
  <si>
    <t>Angela Bui</t>
  </si>
  <si>
    <t>Kaaina Kareemudeeen</t>
  </si>
  <si>
    <t>Krisoth Bommisetty</t>
  </si>
  <si>
    <t>Anish Thayalshankar</t>
  </si>
  <si>
    <t>Takara Shimakura</t>
  </si>
  <si>
    <t>Maureen Naeata</t>
  </si>
  <si>
    <t>Teeda Nio-Aporo</t>
  </si>
  <si>
    <t>Jimin Lee</t>
  </si>
  <si>
    <t>Irwin-James Mangaoa</t>
  </si>
  <si>
    <t>Amrutha Madhusudhan</t>
  </si>
  <si>
    <t>Andrina Naveen</t>
  </si>
  <si>
    <t>Luke Peirce</t>
  </si>
  <si>
    <t>Praveen Seenivasan</t>
  </si>
  <si>
    <t>Kashka Widya</t>
  </si>
  <si>
    <t>Siosi Lynch</t>
  </si>
  <si>
    <t>Julien Francisco</t>
  </si>
  <si>
    <t>Amos Miao</t>
  </si>
  <si>
    <t>Matthew Li</t>
  </si>
  <si>
    <t>Sean Yang</t>
  </si>
  <si>
    <t>Syvannah-Lee Su'a</t>
  </si>
  <si>
    <t>Saajagi Gowsigan</t>
  </si>
  <si>
    <t>Noah Sevao</t>
  </si>
  <si>
    <t>Rashan Mahathelge</t>
  </si>
  <si>
    <t>Abtha Abdul Razack</t>
  </si>
  <si>
    <t>Minjae Kim</t>
  </si>
  <si>
    <t>Hemsih Siddhuloori</t>
  </si>
  <si>
    <t>Nancy Tualau</t>
  </si>
  <si>
    <t>Kaisyn Dang</t>
  </si>
  <si>
    <t>Rafael Gutierrez</t>
  </si>
  <si>
    <t>Lia Joshua</t>
  </si>
  <si>
    <t>Cayden Moala</t>
  </si>
  <si>
    <t>Nela Teutau</t>
  </si>
  <si>
    <t>Soloman Beazley</t>
  </si>
  <si>
    <t>Hugo Carran</t>
  </si>
  <si>
    <t>Brave Kornpraditsil</t>
  </si>
  <si>
    <t>Seowon Hong</t>
  </si>
  <si>
    <t>Greyson Liu</t>
  </si>
  <si>
    <t>Pierre Chavey</t>
  </si>
  <si>
    <t>Nate Booth-Lauzon</t>
  </si>
  <si>
    <t>Isaac Lee</t>
  </si>
  <si>
    <t>Justin Todd</t>
  </si>
  <si>
    <t>Kaiser Tele'a-Sua</t>
  </si>
  <si>
    <t>Makar Beliakov</t>
  </si>
  <si>
    <t>Charlotte Lin</t>
  </si>
  <si>
    <t>Alina Peng</t>
  </si>
  <si>
    <t>Raphael Wee</t>
  </si>
  <si>
    <t>Hetavi Chauhan</t>
  </si>
  <si>
    <t>Molly Gan</t>
  </si>
  <si>
    <t>Crystal Tiv</t>
  </si>
  <si>
    <t>Siwach Chaikittiporn</t>
  </si>
  <si>
    <t>Aiden Gajan</t>
  </si>
  <si>
    <t>Rosa Marsh</t>
  </si>
  <si>
    <t>Lorenzo Chuo</t>
  </si>
  <si>
    <t>Tom McCombie</t>
  </si>
  <si>
    <t>Chloe Peng</t>
  </si>
  <si>
    <t>Joanne Rakuita</t>
  </si>
  <si>
    <t>Antonina Hall</t>
  </si>
  <si>
    <t>Soana Tuitavuki</t>
  </si>
  <si>
    <t>Aagman Gill</t>
  </si>
  <si>
    <t>Jaden Nyamusoro</t>
  </si>
  <si>
    <t>William Moore</t>
  </si>
  <si>
    <t>Felise Penitani</t>
  </si>
  <si>
    <t>Jason Zhou</t>
  </si>
  <si>
    <t>Oscar Wager</t>
  </si>
  <si>
    <t>Maryam Khalid</t>
  </si>
  <si>
    <t>Aini Kirmani</t>
  </si>
  <si>
    <t>Nanditha Asha</t>
  </si>
  <si>
    <t>Dhruvi Khatri</t>
  </si>
  <si>
    <t>Siobhan Vunileva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</si>
</sst>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scheme val="minor"/>
    </font>
    <font>
      <b/>
      <sz val="10"/>
      <color theme="1"/>
      <name val="Arial"/>
    </font>
    <font>
      <sz val="11"/>
      <name val="Aptos Narrow"/>
    </font>
    <font>
      <sz val="11"/>
      <color theme="1"/>
      <name val="Aptos Narrow"/>
    </font>
    <font>
      <sz val="10"/>
      <color theme="1"/>
      <name val="Arial"/>
    </font>
    <font>
      <sz val="11"/>
      <color theme="1"/>
      <name val="Arial"/>
    </font>
    <font>
      <sz val="10"/>
      <color rgb="FF000000"/>
      <name val="Arial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CCFFFF"/>
        <bgColor rgb="FFCC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7" xfId="0" applyFont="1" applyBorder="1"/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6" xfId="0" applyFont="1" applyBorder="1"/>
    <xf numFmtId="0" fontId="4" fillId="0" borderId="0" xfId="0" applyFont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000"/>
  <sheetViews>
    <sheetView tabSelected="1" topLeftCell="A45" workbookViewId="0">
      <selection activeCell="A45" sqref="A45"/>
    </sheetView>
  </sheetViews>
  <sheetFormatPr defaultColWidth="12.5703125" defaultRowHeight="15" customHeight="1"/>
  <cols>
    <col min="1" max="1" width="1.85546875" customWidth="1"/>
    <col min="2" max="2" width="3.42578125" customWidth="1"/>
    <col min="3" max="3" width="32.42578125" customWidth="1"/>
    <col min="4" max="5" width="6.42578125" customWidth="1"/>
    <col min="6" max="12" width="5.42578125" customWidth="1"/>
  </cols>
  <sheetData>
    <row r="1" spans="2:12" ht="14.25" customHeight="1">
      <c r="B1" s="37" t="s">
        <v>0</v>
      </c>
      <c r="C1" s="38"/>
      <c r="F1" s="37" t="s">
        <v>2</v>
      </c>
      <c r="G1" s="39"/>
      <c r="H1" s="39"/>
      <c r="I1" s="39"/>
      <c r="J1" s="39"/>
      <c r="K1" s="39"/>
      <c r="L1" s="38"/>
    </row>
    <row r="2" spans="2:12" ht="14.25" customHeight="1">
      <c r="B2" s="2" t="s">
        <v>3</v>
      </c>
      <c r="C2" s="3" t="s">
        <v>4</v>
      </c>
      <c r="D2" s="2" t="s">
        <v>6</v>
      </c>
      <c r="E2" s="2" t="s">
        <v>7</v>
      </c>
      <c r="F2" s="2">
        <v>1</v>
      </c>
      <c r="G2" s="2">
        <v>2</v>
      </c>
      <c r="H2" s="2">
        <v>3</v>
      </c>
      <c r="I2" s="2">
        <v>4</v>
      </c>
      <c r="J2" s="2">
        <v>5</v>
      </c>
      <c r="K2" s="2">
        <v>6</v>
      </c>
      <c r="L2" s="2">
        <v>7</v>
      </c>
    </row>
    <row r="3" spans="2:12" ht="14.25" customHeight="1">
      <c r="B3" s="5">
        <v>1</v>
      </c>
      <c r="C3" s="6" t="s">
        <v>11</v>
      </c>
      <c r="D3" s="8">
        <f t="shared" ref="D3:D10" si="0">SUM(F3:L3)</f>
        <v>28</v>
      </c>
      <c r="E3" s="8">
        <f t="shared" ref="E3:E10" si="1">COUNTIF(F3:L3,"&gt;=4")</f>
        <v>5</v>
      </c>
      <c r="F3" s="8">
        <v>5</v>
      </c>
      <c r="G3" s="8">
        <v>6</v>
      </c>
      <c r="H3" s="8">
        <v>4</v>
      </c>
      <c r="I3" s="8">
        <v>7</v>
      </c>
      <c r="J3" s="8">
        <v>6</v>
      </c>
      <c r="K3" s="8"/>
      <c r="L3" s="8"/>
    </row>
    <row r="4" spans="2:12" ht="14.25" customHeight="1">
      <c r="B4" s="5">
        <v>2</v>
      </c>
      <c r="C4" s="6" t="s">
        <v>18</v>
      </c>
      <c r="D4" s="8">
        <f t="shared" si="0"/>
        <v>21</v>
      </c>
      <c r="E4" s="8">
        <f t="shared" si="1"/>
        <v>4</v>
      </c>
      <c r="F4" s="8">
        <v>5</v>
      </c>
      <c r="G4" s="8">
        <v>1</v>
      </c>
      <c r="H4" s="8">
        <v>5</v>
      </c>
      <c r="I4" s="8">
        <v>5</v>
      </c>
      <c r="J4" s="8">
        <v>5</v>
      </c>
      <c r="K4" s="8"/>
      <c r="L4" s="8"/>
    </row>
    <row r="5" spans="2:12" ht="14.25" customHeight="1">
      <c r="B5" s="5">
        <v>3</v>
      </c>
      <c r="C5" s="6" t="s">
        <v>17</v>
      </c>
      <c r="D5" s="8">
        <f t="shared" si="0"/>
        <v>20</v>
      </c>
      <c r="E5" s="8">
        <f t="shared" si="1"/>
        <v>3</v>
      </c>
      <c r="F5" s="8">
        <v>3</v>
      </c>
      <c r="G5" s="8">
        <v>6</v>
      </c>
      <c r="H5" s="8">
        <v>4</v>
      </c>
      <c r="I5" s="8">
        <v>4</v>
      </c>
      <c r="J5" s="8">
        <v>3</v>
      </c>
      <c r="K5" s="8"/>
      <c r="L5" s="8"/>
    </row>
    <row r="6" spans="2:12" ht="14.25" customHeight="1">
      <c r="B6" s="5">
        <v>4</v>
      </c>
      <c r="C6" s="6" t="s">
        <v>15</v>
      </c>
      <c r="D6" s="8">
        <f t="shared" si="0"/>
        <v>20</v>
      </c>
      <c r="E6" s="8">
        <f t="shared" si="1"/>
        <v>2</v>
      </c>
      <c r="F6" s="8">
        <v>6</v>
      </c>
      <c r="G6" s="8">
        <v>6</v>
      </c>
      <c r="H6" s="8">
        <v>3</v>
      </c>
      <c r="I6" s="8">
        <v>3</v>
      </c>
      <c r="J6" s="8">
        <v>2</v>
      </c>
      <c r="K6" s="8"/>
      <c r="L6" s="8"/>
    </row>
    <row r="7" spans="2:12" ht="14.25" customHeight="1">
      <c r="B7" s="5">
        <v>5</v>
      </c>
      <c r="C7" s="6" t="s">
        <v>21</v>
      </c>
      <c r="D7" s="8">
        <f t="shared" si="0"/>
        <v>14</v>
      </c>
      <c r="E7" s="8">
        <f t="shared" si="1"/>
        <v>2</v>
      </c>
      <c r="F7" s="8">
        <v>1</v>
      </c>
      <c r="G7" s="8">
        <v>2</v>
      </c>
      <c r="H7" s="8">
        <v>5</v>
      </c>
      <c r="I7" s="8">
        <v>2</v>
      </c>
      <c r="J7" s="8">
        <v>4</v>
      </c>
      <c r="K7" s="8"/>
      <c r="L7" s="8"/>
    </row>
    <row r="8" spans="2:12" ht="14.25" customHeight="1">
      <c r="B8" s="5">
        <v>6</v>
      </c>
      <c r="C8" s="6" t="s">
        <v>23</v>
      </c>
      <c r="D8" s="8">
        <f t="shared" si="0"/>
        <v>13</v>
      </c>
      <c r="E8" s="8">
        <f t="shared" si="1"/>
        <v>1</v>
      </c>
      <c r="F8" s="8">
        <v>2</v>
      </c>
      <c r="G8" s="8">
        <v>1</v>
      </c>
      <c r="H8" s="8">
        <v>3</v>
      </c>
      <c r="I8" s="8">
        <v>6</v>
      </c>
      <c r="J8" s="8">
        <v>1</v>
      </c>
      <c r="K8" s="8"/>
      <c r="L8" s="8"/>
    </row>
    <row r="9" spans="2:12" ht="14.25" customHeight="1">
      <c r="B9" s="5">
        <v>7</v>
      </c>
      <c r="C9" s="6" t="s">
        <v>25</v>
      </c>
      <c r="D9" s="8">
        <f t="shared" si="0"/>
        <v>13</v>
      </c>
      <c r="E9" s="8">
        <f t="shared" si="1"/>
        <v>1</v>
      </c>
      <c r="F9" s="8">
        <v>2</v>
      </c>
      <c r="G9" s="8">
        <v>1</v>
      </c>
      <c r="H9" s="8">
        <v>2</v>
      </c>
      <c r="I9" s="8">
        <v>1</v>
      </c>
      <c r="J9" s="8">
        <v>7</v>
      </c>
      <c r="K9" s="8"/>
      <c r="L9" s="8"/>
    </row>
    <row r="10" spans="2:12" ht="14.25" customHeight="1">
      <c r="B10" s="5">
        <v>8</v>
      </c>
      <c r="C10" s="6" t="s">
        <v>20</v>
      </c>
      <c r="D10" s="8">
        <f t="shared" si="0"/>
        <v>10</v>
      </c>
      <c r="E10" s="8">
        <f t="shared" si="1"/>
        <v>1</v>
      </c>
      <c r="F10" s="8">
        <v>3</v>
      </c>
      <c r="G10" s="8">
        <v>5</v>
      </c>
      <c r="H10" s="8">
        <v>2</v>
      </c>
      <c r="I10" s="8">
        <v>0</v>
      </c>
      <c r="J10" s="8">
        <v>0</v>
      </c>
      <c r="K10" s="8"/>
      <c r="L10" s="8"/>
    </row>
    <row r="11" spans="2:12" ht="14.25" customHeight="1"/>
    <row r="12" spans="2:12" ht="14.25" customHeight="1">
      <c r="B12" s="37" t="s">
        <v>27</v>
      </c>
      <c r="C12" s="38"/>
      <c r="F12" s="37" t="s">
        <v>2</v>
      </c>
      <c r="G12" s="39"/>
      <c r="H12" s="39"/>
      <c r="I12" s="39"/>
      <c r="J12" s="39"/>
      <c r="K12" s="39"/>
      <c r="L12" s="38"/>
    </row>
    <row r="13" spans="2:12" ht="14.25" customHeight="1">
      <c r="B13" s="2" t="s">
        <v>3</v>
      </c>
      <c r="C13" s="3" t="s">
        <v>4</v>
      </c>
      <c r="D13" s="2" t="s">
        <v>6</v>
      </c>
      <c r="E13" s="2" t="s">
        <v>7</v>
      </c>
      <c r="F13" s="2">
        <v>1</v>
      </c>
      <c r="G13" s="2">
        <v>2</v>
      </c>
      <c r="H13" s="2">
        <v>3</v>
      </c>
      <c r="I13" s="2">
        <v>4</v>
      </c>
      <c r="J13" s="2">
        <v>5</v>
      </c>
      <c r="K13" s="2">
        <v>6</v>
      </c>
      <c r="L13" s="2">
        <v>7</v>
      </c>
    </row>
    <row r="14" spans="2:12" ht="14.25" customHeight="1">
      <c r="B14" s="5">
        <v>1</v>
      </c>
      <c r="C14" s="6" t="s">
        <v>32</v>
      </c>
      <c r="D14" s="8">
        <f t="shared" ref="D14:D21" si="2">SUM(F14:L14)</f>
        <v>27</v>
      </c>
      <c r="E14" s="8">
        <f t="shared" ref="E14:E21" si="3">COUNTIF(F14:L14,"&gt;=4")</f>
        <v>5</v>
      </c>
      <c r="F14" s="8">
        <v>7</v>
      </c>
      <c r="G14" s="8">
        <v>7</v>
      </c>
      <c r="H14" s="8">
        <v>5</v>
      </c>
      <c r="I14" s="8">
        <v>4</v>
      </c>
      <c r="J14" s="8">
        <v>4</v>
      </c>
      <c r="K14" s="8"/>
      <c r="L14" s="8"/>
    </row>
    <row r="15" spans="2:12" ht="14.25" customHeight="1">
      <c r="B15" s="5">
        <v>2</v>
      </c>
      <c r="C15" s="6" t="s">
        <v>36</v>
      </c>
      <c r="D15" s="8">
        <f t="shared" si="2"/>
        <v>24</v>
      </c>
      <c r="E15" s="8">
        <f t="shared" si="3"/>
        <v>4</v>
      </c>
      <c r="F15" s="8">
        <v>3</v>
      </c>
      <c r="G15" s="8">
        <v>7</v>
      </c>
      <c r="H15" s="8">
        <v>6</v>
      </c>
      <c r="I15" s="8">
        <v>4</v>
      </c>
      <c r="J15" s="8">
        <v>4</v>
      </c>
      <c r="K15" s="8"/>
      <c r="L15" s="8"/>
    </row>
    <row r="16" spans="2:12" ht="14.25" customHeight="1">
      <c r="B16" s="5">
        <v>3</v>
      </c>
      <c r="C16" s="6" t="s">
        <v>44</v>
      </c>
      <c r="D16" s="8">
        <f t="shared" si="2"/>
        <v>18</v>
      </c>
      <c r="E16" s="8">
        <f t="shared" si="3"/>
        <v>3</v>
      </c>
      <c r="F16" s="8">
        <v>6</v>
      </c>
      <c r="G16" s="8">
        <v>0</v>
      </c>
      <c r="H16" s="8">
        <v>4</v>
      </c>
      <c r="I16" s="8">
        <v>5</v>
      </c>
      <c r="J16" s="8">
        <v>3</v>
      </c>
      <c r="K16" s="8"/>
      <c r="L16" s="8"/>
    </row>
    <row r="17" spans="2:12" ht="14.25" customHeight="1">
      <c r="B17" s="5">
        <v>4</v>
      </c>
      <c r="C17" s="6" t="s">
        <v>39</v>
      </c>
      <c r="D17" s="8">
        <f t="shared" si="2"/>
        <v>21</v>
      </c>
      <c r="E17" s="8">
        <f t="shared" si="3"/>
        <v>2</v>
      </c>
      <c r="F17" s="8">
        <v>5</v>
      </c>
      <c r="G17" s="8">
        <v>7</v>
      </c>
      <c r="H17" s="8">
        <v>3</v>
      </c>
      <c r="I17" s="8">
        <v>3</v>
      </c>
      <c r="J17" s="8">
        <v>3</v>
      </c>
      <c r="K17" s="8"/>
      <c r="L17" s="8"/>
    </row>
    <row r="18" spans="2:12" ht="14.25" customHeight="1">
      <c r="B18" s="5">
        <v>5</v>
      </c>
      <c r="C18" s="6" t="s">
        <v>42</v>
      </c>
      <c r="D18" s="8">
        <f t="shared" si="2"/>
        <v>20</v>
      </c>
      <c r="E18" s="8">
        <f t="shared" si="3"/>
        <v>2</v>
      </c>
      <c r="F18" s="8">
        <v>2</v>
      </c>
      <c r="G18" s="8">
        <v>7</v>
      </c>
      <c r="H18" s="8">
        <v>5</v>
      </c>
      <c r="I18" s="8">
        <v>3</v>
      </c>
      <c r="J18" s="8">
        <v>3</v>
      </c>
      <c r="K18" s="8"/>
      <c r="L18" s="8"/>
    </row>
    <row r="19" spans="2:12" ht="14.25" customHeight="1">
      <c r="B19" s="5">
        <v>6</v>
      </c>
      <c r="C19" s="6" t="s">
        <v>47</v>
      </c>
      <c r="D19" s="8">
        <f t="shared" si="2"/>
        <v>10</v>
      </c>
      <c r="E19" s="8">
        <f t="shared" si="3"/>
        <v>2</v>
      </c>
      <c r="F19" s="8">
        <v>4</v>
      </c>
      <c r="G19" s="8">
        <v>0</v>
      </c>
      <c r="H19" s="8">
        <v>2</v>
      </c>
      <c r="I19" s="8">
        <v>0</v>
      </c>
      <c r="J19" s="8">
        <v>4</v>
      </c>
      <c r="K19" s="8"/>
      <c r="L19" s="8"/>
    </row>
    <row r="20" spans="2:12" ht="14.25" customHeight="1">
      <c r="B20" s="5">
        <v>7</v>
      </c>
      <c r="C20" s="6" t="s">
        <v>49</v>
      </c>
      <c r="D20" s="8">
        <f t="shared" si="2"/>
        <v>10</v>
      </c>
      <c r="E20" s="8">
        <f t="shared" si="3"/>
        <v>1</v>
      </c>
      <c r="F20" s="8">
        <v>1</v>
      </c>
      <c r="G20" s="8">
        <v>0</v>
      </c>
      <c r="H20" s="8">
        <v>2</v>
      </c>
      <c r="I20" s="8">
        <v>7</v>
      </c>
      <c r="J20" s="8">
        <v>0</v>
      </c>
      <c r="K20" s="8"/>
      <c r="L20" s="8"/>
    </row>
    <row r="21" spans="2:12" ht="14.25" customHeight="1">
      <c r="B21" s="5">
        <v>8</v>
      </c>
      <c r="C21" s="6" t="s">
        <v>51</v>
      </c>
      <c r="D21" s="8">
        <f t="shared" si="2"/>
        <v>10</v>
      </c>
      <c r="E21" s="8">
        <f t="shared" si="3"/>
        <v>1</v>
      </c>
      <c r="F21" s="8">
        <v>0</v>
      </c>
      <c r="G21" s="8">
        <v>0</v>
      </c>
      <c r="H21" s="8">
        <v>1</v>
      </c>
      <c r="I21" s="8">
        <v>2</v>
      </c>
      <c r="J21" s="8">
        <v>7</v>
      </c>
      <c r="K21" s="8"/>
      <c r="L21" s="8"/>
    </row>
    <row r="22" spans="2:12" ht="14.25" customHeight="1"/>
    <row r="23" spans="2:12" ht="14.25" customHeight="1">
      <c r="B23" s="37" t="s">
        <v>53</v>
      </c>
      <c r="C23" s="38"/>
      <c r="F23" s="37" t="s">
        <v>2</v>
      </c>
      <c r="G23" s="39"/>
      <c r="H23" s="39"/>
      <c r="I23" s="39"/>
      <c r="J23" s="39"/>
      <c r="K23" s="39"/>
      <c r="L23" s="38"/>
    </row>
    <row r="24" spans="2:12" ht="14.25" customHeight="1">
      <c r="B24" s="2" t="s">
        <v>3</v>
      </c>
      <c r="C24" s="3" t="s">
        <v>4</v>
      </c>
      <c r="D24" s="2" t="s">
        <v>6</v>
      </c>
      <c r="E24" s="2" t="s">
        <v>7</v>
      </c>
      <c r="F24" s="2">
        <v>1</v>
      </c>
      <c r="G24" s="2">
        <v>2</v>
      </c>
      <c r="H24" s="2">
        <v>3</v>
      </c>
      <c r="I24" s="2">
        <v>4</v>
      </c>
      <c r="J24" s="2">
        <v>5</v>
      </c>
      <c r="K24" s="2">
        <v>6</v>
      </c>
      <c r="L24" s="2">
        <v>7</v>
      </c>
    </row>
    <row r="25" spans="2:12" ht="14.25" customHeight="1">
      <c r="B25" s="5">
        <v>1</v>
      </c>
      <c r="C25" s="6" t="s">
        <v>75</v>
      </c>
      <c r="D25" s="8">
        <f t="shared" ref="D25:D32" si="4">SUM(F25:L25)</f>
        <v>24</v>
      </c>
      <c r="E25" s="8">
        <f t="shared" ref="E25:E32" si="5">COUNTIF(F25:L25,"&gt;=4")</f>
        <v>4</v>
      </c>
      <c r="F25" s="8">
        <v>4</v>
      </c>
      <c r="G25" s="8">
        <v>3</v>
      </c>
      <c r="H25" s="8">
        <v>4</v>
      </c>
      <c r="I25" s="8">
        <v>6</v>
      </c>
      <c r="J25" s="8">
        <v>7</v>
      </c>
      <c r="K25" s="8"/>
      <c r="L25" s="8"/>
    </row>
    <row r="26" spans="2:12" ht="14.25" customHeight="1">
      <c r="B26" s="5">
        <v>2</v>
      </c>
      <c r="C26" s="6" t="s">
        <v>66</v>
      </c>
      <c r="D26" s="8">
        <f t="shared" si="4"/>
        <v>23</v>
      </c>
      <c r="E26" s="8">
        <f t="shared" si="5"/>
        <v>4</v>
      </c>
      <c r="F26" s="8">
        <v>5</v>
      </c>
      <c r="G26" s="8">
        <v>7</v>
      </c>
      <c r="H26" s="8">
        <v>2</v>
      </c>
      <c r="I26" s="8">
        <v>4</v>
      </c>
      <c r="J26" s="8">
        <v>5</v>
      </c>
      <c r="K26" s="8"/>
      <c r="L26" s="8"/>
    </row>
    <row r="27" spans="2:12" ht="14.25" customHeight="1">
      <c r="B27" s="5">
        <v>3</v>
      </c>
      <c r="C27" s="6" t="s">
        <v>60</v>
      </c>
      <c r="D27" s="8">
        <f t="shared" si="4"/>
        <v>21</v>
      </c>
      <c r="E27" s="8">
        <f t="shared" si="5"/>
        <v>4</v>
      </c>
      <c r="F27" s="8">
        <v>7</v>
      </c>
      <c r="G27" s="8">
        <v>4</v>
      </c>
      <c r="H27" s="8">
        <v>5</v>
      </c>
      <c r="I27" s="8">
        <v>1</v>
      </c>
      <c r="J27" s="8">
        <v>4</v>
      </c>
      <c r="K27" s="8"/>
      <c r="L27" s="8"/>
    </row>
    <row r="28" spans="2:12" ht="14.25" customHeight="1">
      <c r="B28" s="5">
        <v>4</v>
      </c>
      <c r="C28" s="6" t="s">
        <v>72</v>
      </c>
      <c r="D28" s="8">
        <f t="shared" si="4"/>
        <v>23</v>
      </c>
      <c r="E28" s="8">
        <f t="shared" si="5"/>
        <v>3</v>
      </c>
      <c r="F28" s="8">
        <v>7</v>
      </c>
      <c r="G28" s="8">
        <v>0</v>
      </c>
      <c r="H28" s="8">
        <v>6</v>
      </c>
      <c r="I28" s="8">
        <v>7</v>
      </c>
      <c r="J28" s="8">
        <v>3</v>
      </c>
      <c r="K28" s="8"/>
      <c r="L28" s="8"/>
    </row>
    <row r="29" spans="2:12" ht="14.25" customHeight="1">
      <c r="B29" s="5">
        <v>5</v>
      </c>
      <c r="C29" s="6" t="s">
        <v>70</v>
      </c>
      <c r="D29" s="8">
        <f t="shared" si="4"/>
        <v>20</v>
      </c>
      <c r="E29" s="8">
        <f t="shared" si="5"/>
        <v>3</v>
      </c>
      <c r="F29" s="8">
        <v>2</v>
      </c>
      <c r="G29" s="8">
        <v>4</v>
      </c>
      <c r="H29" s="8">
        <v>7</v>
      </c>
      <c r="I29" s="8">
        <v>7</v>
      </c>
      <c r="J29" s="8">
        <v>0</v>
      </c>
      <c r="K29" s="8"/>
      <c r="L29" s="8"/>
    </row>
    <row r="30" spans="2:12" ht="14.25" customHeight="1">
      <c r="B30" s="5">
        <v>6</v>
      </c>
      <c r="C30" s="6" t="s">
        <v>79</v>
      </c>
      <c r="D30" s="8">
        <f t="shared" si="4"/>
        <v>21</v>
      </c>
      <c r="E30" s="8">
        <f t="shared" si="5"/>
        <v>2</v>
      </c>
      <c r="F30" s="8">
        <v>3</v>
      </c>
      <c r="G30" s="8">
        <v>7</v>
      </c>
      <c r="H30" s="8">
        <v>1</v>
      </c>
      <c r="I30" s="8">
        <v>3</v>
      </c>
      <c r="J30" s="8">
        <v>7</v>
      </c>
      <c r="K30" s="8"/>
      <c r="L30" s="8"/>
    </row>
    <row r="31" spans="2:12" ht="14.25" customHeight="1">
      <c r="B31" s="5">
        <v>7</v>
      </c>
      <c r="C31" s="6" t="s">
        <v>81</v>
      </c>
      <c r="D31" s="8">
        <f t="shared" si="4"/>
        <v>8</v>
      </c>
      <c r="E31" s="8">
        <f t="shared" si="5"/>
        <v>0</v>
      </c>
      <c r="F31" s="8">
        <v>0</v>
      </c>
      <c r="G31" s="8">
        <v>3</v>
      </c>
      <c r="H31" s="8">
        <v>3</v>
      </c>
      <c r="I31" s="8">
        <v>0</v>
      </c>
      <c r="J31" s="8">
        <v>2</v>
      </c>
      <c r="K31" s="8"/>
      <c r="L31" s="8"/>
    </row>
    <row r="32" spans="2:12" ht="14.25" customHeight="1">
      <c r="B32" s="5">
        <v>8</v>
      </c>
      <c r="C32" s="11" t="s">
        <v>83</v>
      </c>
      <c r="D32" s="8">
        <f t="shared" si="4"/>
        <v>0</v>
      </c>
      <c r="E32" s="8">
        <f t="shared" si="5"/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/>
      <c r="L32" s="8"/>
    </row>
    <row r="33" spans="2:12" ht="14.25" customHeight="1"/>
    <row r="34" spans="2:12" ht="14.25" customHeight="1">
      <c r="B34" s="37" t="s">
        <v>87</v>
      </c>
      <c r="C34" s="38"/>
      <c r="F34" s="37" t="s">
        <v>2</v>
      </c>
      <c r="G34" s="39"/>
      <c r="H34" s="39"/>
      <c r="I34" s="39"/>
      <c r="J34" s="39"/>
      <c r="K34" s="39"/>
      <c r="L34" s="38"/>
    </row>
    <row r="35" spans="2:12" ht="14.25" customHeight="1">
      <c r="B35" s="2" t="s">
        <v>3</v>
      </c>
      <c r="C35" s="3" t="s">
        <v>4</v>
      </c>
      <c r="D35" s="2" t="s">
        <v>6</v>
      </c>
      <c r="E35" s="2" t="s">
        <v>7</v>
      </c>
      <c r="F35" s="2">
        <v>1</v>
      </c>
      <c r="G35" s="2">
        <v>2</v>
      </c>
      <c r="H35" s="2">
        <v>3</v>
      </c>
      <c r="I35" s="2">
        <v>4</v>
      </c>
      <c r="J35" s="2">
        <v>5</v>
      </c>
      <c r="K35" s="2">
        <v>6</v>
      </c>
      <c r="L35" s="2">
        <v>7</v>
      </c>
    </row>
    <row r="36" spans="2:12" ht="14.25" customHeight="1">
      <c r="B36" s="5">
        <v>1</v>
      </c>
      <c r="C36" s="6" t="s">
        <v>92</v>
      </c>
      <c r="D36" s="8">
        <f t="shared" ref="D36:D43" si="6">SUM(F36:L36)</f>
        <v>31</v>
      </c>
      <c r="E36" s="8">
        <f t="shared" ref="E36:E43" si="7">COUNTIF(F36:L36,"&gt;=4")</f>
        <v>5</v>
      </c>
      <c r="F36" s="8">
        <v>6</v>
      </c>
      <c r="G36" s="8">
        <v>6</v>
      </c>
      <c r="H36" s="8">
        <v>7</v>
      </c>
      <c r="I36" s="8">
        <v>7</v>
      </c>
      <c r="J36" s="8">
        <v>5</v>
      </c>
      <c r="K36" s="8"/>
      <c r="L36" s="8"/>
    </row>
    <row r="37" spans="2:12" ht="14.25" customHeight="1">
      <c r="B37" s="5">
        <v>2</v>
      </c>
      <c r="C37" s="6" t="s">
        <v>104</v>
      </c>
      <c r="D37" s="8">
        <f t="shared" si="6"/>
        <v>25</v>
      </c>
      <c r="E37" s="8">
        <f t="shared" si="7"/>
        <v>4</v>
      </c>
      <c r="F37" s="8">
        <v>6</v>
      </c>
      <c r="G37" s="8">
        <v>1</v>
      </c>
      <c r="H37" s="8">
        <v>6</v>
      </c>
      <c r="I37" s="8">
        <v>6</v>
      </c>
      <c r="J37" s="8">
        <v>6</v>
      </c>
      <c r="K37" s="8"/>
      <c r="L37" s="8"/>
    </row>
    <row r="38" spans="2:12" ht="14.25" customHeight="1">
      <c r="B38" s="5">
        <v>3</v>
      </c>
      <c r="C38" s="6" t="s">
        <v>100</v>
      </c>
      <c r="D38" s="8">
        <f t="shared" si="6"/>
        <v>23</v>
      </c>
      <c r="E38" s="8">
        <f t="shared" si="7"/>
        <v>3</v>
      </c>
      <c r="F38" s="8">
        <v>1</v>
      </c>
      <c r="G38" s="8">
        <v>7</v>
      </c>
      <c r="H38" s="8">
        <v>6</v>
      </c>
      <c r="I38" s="8">
        <v>3</v>
      </c>
      <c r="J38" s="8">
        <v>6</v>
      </c>
      <c r="K38" s="8"/>
      <c r="L38" s="8"/>
    </row>
    <row r="39" spans="2:12" ht="14.25" customHeight="1">
      <c r="B39" s="5">
        <v>4</v>
      </c>
      <c r="C39" s="6" t="s">
        <v>98</v>
      </c>
      <c r="D39" s="8">
        <f t="shared" si="6"/>
        <v>19</v>
      </c>
      <c r="E39" s="8">
        <f t="shared" si="7"/>
        <v>3</v>
      </c>
      <c r="F39" s="8">
        <v>5</v>
      </c>
      <c r="G39" s="8">
        <v>7</v>
      </c>
      <c r="H39" s="8">
        <v>5</v>
      </c>
      <c r="I39" s="8">
        <v>1</v>
      </c>
      <c r="J39" s="8">
        <v>1</v>
      </c>
      <c r="K39" s="8"/>
      <c r="L39" s="8"/>
    </row>
    <row r="40" spans="2:12" ht="14.25" customHeight="1">
      <c r="B40" s="5">
        <v>5</v>
      </c>
      <c r="C40" s="6" t="s">
        <v>110</v>
      </c>
      <c r="D40" s="8">
        <f t="shared" si="6"/>
        <v>13</v>
      </c>
      <c r="E40" s="8">
        <f t="shared" si="7"/>
        <v>2</v>
      </c>
      <c r="F40" s="8">
        <v>6</v>
      </c>
      <c r="G40" s="8">
        <v>0</v>
      </c>
      <c r="H40" s="8">
        <v>1</v>
      </c>
      <c r="I40" s="8">
        <v>0</v>
      </c>
      <c r="J40" s="8">
        <v>6</v>
      </c>
      <c r="K40" s="8"/>
      <c r="L40" s="8"/>
    </row>
    <row r="41" spans="2:12" ht="14.25" customHeight="1">
      <c r="B41" s="5">
        <v>6</v>
      </c>
      <c r="C41" s="6" t="s">
        <v>107</v>
      </c>
      <c r="D41" s="8">
        <f t="shared" si="6"/>
        <v>12</v>
      </c>
      <c r="E41" s="8">
        <f t="shared" si="7"/>
        <v>2</v>
      </c>
      <c r="F41" s="8">
        <v>2</v>
      </c>
      <c r="G41" s="8">
        <v>5</v>
      </c>
      <c r="H41" s="8">
        <v>0</v>
      </c>
      <c r="I41" s="8">
        <v>4</v>
      </c>
      <c r="J41" s="8">
        <v>1</v>
      </c>
      <c r="K41" s="8"/>
      <c r="L41" s="8"/>
    </row>
    <row r="42" spans="2:12" ht="14.25" customHeight="1">
      <c r="B42" s="5">
        <v>7</v>
      </c>
      <c r="C42" s="6" t="s">
        <v>112</v>
      </c>
      <c r="D42" s="8">
        <f t="shared" si="6"/>
        <v>11</v>
      </c>
      <c r="E42" s="8">
        <f t="shared" si="7"/>
        <v>1</v>
      </c>
      <c r="F42" s="8">
        <v>1</v>
      </c>
      <c r="G42" s="8">
        <v>2</v>
      </c>
      <c r="H42" s="8">
        <v>1</v>
      </c>
      <c r="I42" s="8">
        <v>5</v>
      </c>
      <c r="J42" s="8">
        <v>2</v>
      </c>
      <c r="K42" s="8"/>
      <c r="L42" s="8"/>
    </row>
    <row r="43" spans="2:12" ht="14.25" customHeight="1">
      <c r="B43" s="5">
        <v>8</v>
      </c>
      <c r="C43" s="6" t="s">
        <v>116</v>
      </c>
      <c r="D43" s="8">
        <f t="shared" si="6"/>
        <v>6</v>
      </c>
      <c r="E43" s="8">
        <f t="shared" si="7"/>
        <v>0</v>
      </c>
      <c r="F43" s="8">
        <v>1</v>
      </c>
      <c r="G43" s="8">
        <v>0</v>
      </c>
      <c r="H43" s="8">
        <v>2</v>
      </c>
      <c r="I43" s="8">
        <v>2</v>
      </c>
      <c r="J43" s="8">
        <v>1</v>
      </c>
      <c r="K43" s="8"/>
      <c r="L43" s="8"/>
    </row>
    <row r="44" spans="2:12" ht="14.25" customHeight="1"/>
    <row r="45" spans="2:12" ht="14.25" customHeight="1">
      <c r="B45" s="37" t="s">
        <v>119</v>
      </c>
      <c r="C45" s="38"/>
      <c r="F45" s="37" t="s">
        <v>2</v>
      </c>
      <c r="G45" s="39"/>
      <c r="H45" s="39"/>
      <c r="I45" s="39"/>
      <c r="J45" s="39"/>
      <c r="K45" s="39"/>
      <c r="L45" s="38"/>
    </row>
    <row r="46" spans="2:12" ht="14.25" customHeight="1">
      <c r="B46" s="2" t="s">
        <v>3</v>
      </c>
      <c r="C46" s="3" t="s">
        <v>4</v>
      </c>
      <c r="D46" s="2" t="s">
        <v>6</v>
      </c>
      <c r="E46" s="2" t="s">
        <v>7</v>
      </c>
      <c r="F46" s="2">
        <v>1</v>
      </c>
      <c r="G46" s="2">
        <v>2</v>
      </c>
      <c r="H46" s="2">
        <v>3</v>
      </c>
      <c r="I46" s="2">
        <v>4</v>
      </c>
      <c r="J46" s="2">
        <v>5</v>
      </c>
      <c r="K46" s="2">
        <v>6</v>
      </c>
      <c r="L46" s="2">
        <v>7</v>
      </c>
    </row>
    <row r="47" spans="2:12" ht="14.25" customHeight="1">
      <c r="B47" s="5">
        <v>1</v>
      </c>
      <c r="C47" s="6" t="s">
        <v>123</v>
      </c>
      <c r="D47" s="8">
        <f t="shared" ref="D47:D54" si="8">SUM(F47:L47)</f>
        <v>27</v>
      </c>
      <c r="E47" s="8">
        <f t="shared" ref="E47:E54" si="9">COUNTIF(F47:L47,"&gt;=4")</f>
        <v>5</v>
      </c>
      <c r="F47" s="8">
        <v>4</v>
      </c>
      <c r="G47" s="8">
        <v>5</v>
      </c>
      <c r="H47" s="8">
        <v>7</v>
      </c>
      <c r="I47" s="8">
        <v>6</v>
      </c>
      <c r="J47" s="8">
        <v>5</v>
      </c>
      <c r="K47" s="8"/>
      <c r="L47" s="8"/>
    </row>
    <row r="48" spans="2:12" ht="14.25" customHeight="1">
      <c r="B48" s="5">
        <v>2</v>
      </c>
      <c r="C48" s="6" t="s">
        <v>127</v>
      </c>
      <c r="D48" s="8">
        <f t="shared" si="8"/>
        <v>23</v>
      </c>
      <c r="E48" s="8">
        <f t="shared" si="9"/>
        <v>4</v>
      </c>
      <c r="F48" s="8">
        <v>4</v>
      </c>
      <c r="G48" s="8">
        <v>4</v>
      </c>
      <c r="H48" s="8">
        <v>7</v>
      </c>
      <c r="I48" s="8">
        <v>3</v>
      </c>
      <c r="J48" s="8">
        <v>5</v>
      </c>
      <c r="K48" s="8"/>
      <c r="L48" s="8"/>
    </row>
    <row r="49" spans="2:12" ht="14.25" customHeight="1">
      <c r="B49" s="5">
        <v>3</v>
      </c>
      <c r="C49" s="6" t="s">
        <v>130</v>
      </c>
      <c r="D49" s="8">
        <f t="shared" si="8"/>
        <v>21</v>
      </c>
      <c r="E49" s="8">
        <f t="shared" si="9"/>
        <v>3</v>
      </c>
      <c r="F49" s="8">
        <v>4</v>
      </c>
      <c r="G49" s="8">
        <v>3</v>
      </c>
      <c r="H49" s="8">
        <v>5</v>
      </c>
      <c r="I49" s="8">
        <v>7</v>
      </c>
      <c r="J49" s="8">
        <v>2</v>
      </c>
      <c r="K49" s="8"/>
      <c r="L49" s="8"/>
    </row>
    <row r="50" spans="2:12" ht="14.25" customHeight="1">
      <c r="B50" s="5">
        <v>4</v>
      </c>
      <c r="C50" s="6" t="s">
        <v>131</v>
      </c>
      <c r="D50" s="8">
        <f t="shared" si="8"/>
        <v>21</v>
      </c>
      <c r="E50" s="8">
        <f t="shared" si="9"/>
        <v>2</v>
      </c>
      <c r="F50" s="8">
        <v>3</v>
      </c>
      <c r="G50" s="8">
        <v>3</v>
      </c>
      <c r="H50" s="8">
        <v>7</v>
      </c>
      <c r="I50" s="8">
        <v>1</v>
      </c>
      <c r="J50" s="8">
        <v>7</v>
      </c>
      <c r="K50" s="8"/>
      <c r="L50" s="8"/>
    </row>
    <row r="51" spans="2:12" ht="14.25" customHeight="1">
      <c r="B51" s="5">
        <v>5</v>
      </c>
      <c r="C51" s="6" t="s">
        <v>134</v>
      </c>
      <c r="D51" s="8">
        <f t="shared" si="8"/>
        <v>19</v>
      </c>
      <c r="E51" s="8">
        <f t="shared" si="9"/>
        <v>2</v>
      </c>
      <c r="F51" s="8">
        <v>3</v>
      </c>
      <c r="G51" s="8">
        <v>7</v>
      </c>
      <c r="H51" s="8">
        <v>2</v>
      </c>
      <c r="I51" s="8">
        <v>5</v>
      </c>
      <c r="J51" s="8">
        <v>2</v>
      </c>
      <c r="K51" s="8"/>
      <c r="L51" s="8"/>
    </row>
    <row r="52" spans="2:12" ht="14.25" customHeight="1">
      <c r="B52" s="5">
        <v>6</v>
      </c>
      <c r="C52" s="6" t="s">
        <v>138</v>
      </c>
      <c r="D52" s="8">
        <f t="shared" si="8"/>
        <v>12</v>
      </c>
      <c r="E52" s="8">
        <f t="shared" si="9"/>
        <v>2</v>
      </c>
      <c r="F52" s="8">
        <v>4</v>
      </c>
      <c r="G52" s="8">
        <v>2</v>
      </c>
      <c r="H52" s="8">
        <v>0</v>
      </c>
      <c r="I52" s="8">
        <v>4</v>
      </c>
      <c r="J52" s="8">
        <v>2</v>
      </c>
      <c r="K52" s="8"/>
      <c r="L52" s="8"/>
    </row>
    <row r="53" spans="2:12" ht="14.25" customHeight="1">
      <c r="B53" s="5">
        <v>7</v>
      </c>
      <c r="C53" s="6" t="s">
        <v>135</v>
      </c>
      <c r="D53" s="8">
        <f t="shared" si="8"/>
        <v>9</v>
      </c>
      <c r="E53" s="8">
        <f t="shared" si="9"/>
        <v>1</v>
      </c>
      <c r="F53" s="8">
        <v>3</v>
      </c>
      <c r="G53" s="8">
        <v>4</v>
      </c>
      <c r="H53" s="8">
        <v>0</v>
      </c>
      <c r="I53" s="8">
        <v>2</v>
      </c>
      <c r="J53" s="8">
        <v>0</v>
      </c>
      <c r="K53" s="8"/>
      <c r="L53" s="8"/>
    </row>
    <row r="54" spans="2:12" ht="14.25" customHeight="1">
      <c r="B54" s="5">
        <v>8</v>
      </c>
      <c r="C54" s="6" t="s">
        <v>139</v>
      </c>
      <c r="D54" s="8">
        <f t="shared" si="8"/>
        <v>8</v>
      </c>
      <c r="E54" s="8">
        <f t="shared" si="9"/>
        <v>1</v>
      </c>
      <c r="F54" s="8">
        <v>3</v>
      </c>
      <c r="G54" s="8">
        <v>0</v>
      </c>
      <c r="H54" s="8">
        <v>0</v>
      </c>
      <c r="I54" s="8">
        <v>0</v>
      </c>
      <c r="J54" s="8">
        <v>5</v>
      </c>
      <c r="K54" s="8"/>
      <c r="L54" s="8"/>
    </row>
    <row r="55" spans="2:12" ht="14.25" customHeight="1"/>
    <row r="56" spans="2:12" ht="14.25" customHeight="1">
      <c r="B56" s="37" t="s">
        <v>142</v>
      </c>
      <c r="C56" s="38"/>
      <c r="F56" s="37" t="s">
        <v>2</v>
      </c>
      <c r="G56" s="39"/>
      <c r="H56" s="39"/>
      <c r="I56" s="39"/>
      <c r="J56" s="39"/>
      <c r="K56" s="39"/>
      <c r="L56" s="38"/>
    </row>
    <row r="57" spans="2:12" ht="14.25" customHeight="1">
      <c r="B57" s="2" t="s">
        <v>3</v>
      </c>
      <c r="C57" s="3" t="s">
        <v>4</v>
      </c>
      <c r="D57" s="2" t="s">
        <v>6</v>
      </c>
      <c r="E57" s="2" t="s">
        <v>7</v>
      </c>
      <c r="F57" s="2">
        <v>1</v>
      </c>
      <c r="G57" s="2">
        <v>2</v>
      </c>
      <c r="H57" s="2">
        <v>3</v>
      </c>
      <c r="I57" s="2">
        <v>4</v>
      </c>
      <c r="J57" s="2">
        <v>5</v>
      </c>
      <c r="K57" s="2">
        <v>6</v>
      </c>
      <c r="L57" s="2">
        <v>7</v>
      </c>
    </row>
    <row r="58" spans="2:12" ht="14.25" customHeight="1">
      <c r="B58" s="5">
        <v>1</v>
      </c>
      <c r="C58" s="6" t="s">
        <v>147</v>
      </c>
      <c r="D58" s="8">
        <f t="shared" ref="D58:D65" si="10">SUM(F58:L58)</f>
        <v>31</v>
      </c>
      <c r="E58" s="8">
        <f t="shared" ref="E58:E65" si="11">COUNTIF(F58:L58,"&gt;=4")</f>
        <v>5</v>
      </c>
      <c r="F58" s="8">
        <v>7</v>
      </c>
      <c r="G58" s="8">
        <v>7</v>
      </c>
      <c r="H58" s="8">
        <v>6</v>
      </c>
      <c r="I58" s="8">
        <v>7</v>
      </c>
      <c r="J58" s="8">
        <v>4</v>
      </c>
      <c r="K58" s="8"/>
      <c r="L58" s="8"/>
    </row>
    <row r="59" spans="2:12" ht="14.25" customHeight="1">
      <c r="B59" s="5">
        <v>2</v>
      </c>
      <c r="C59" s="6" t="s">
        <v>153</v>
      </c>
      <c r="D59" s="8">
        <f t="shared" si="10"/>
        <v>18</v>
      </c>
      <c r="E59" s="8">
        <f t="shared" si="11"/>
        <v>3</v>
      </c>
      <c r="F59" s="8">
        <v>7</v>
      </c>
      <c r="G59" s="8">
        <v>0</v>
      </c>
      <c r="H59" s="8">
        <v>4</v>
      </c>
      <c r="I59" s="8">
        <v>0</v>
      </c>
      <c r="J59" s="8">
        <v>7</v>
      </c>
      <c r="K59" s="8"/>
      <c r="L59" s="8"/>
    </row>
    <row r="60" spans="2:12" ht="14.25" customHeight="1">
      <c r="B60" s="5">
        <v>3</v>
      </c>
      <c r="C60" s="6" t="s">
        <v>155</v>
      </c>
      <c r="D60" s="8">
        <f t="shared" si="10"/>
        <v>18</v>
      </c>
      <c r="E60" s="8">
        <f t="shared" si="11"/>
        <v>3</v>
      </c>
      <c r="F60" s="8">
        <v>5</v>
      </c>
      <c r="G60" s="8">
        <v>4</v>
      </c>
      <c r="H60" s="8">
        <v>2</v>
      </c>
      <c r="I60" s="8">
        <v>7</v>
      </c>
      <c r="J60" s="8">
        <v>0</v>
      </c>
      <c r="K60" s="8"/>
      <c r="L60" s="8"/>
    </row>
    <row r="61" spans="2:12" ht="14.25" customHeight="1">
      <c r="B61" s="5">
        <v>4</v>
      </c>
      <c r="C61" s="6" t="s">
        <v>160</v>
      </c>
      <c r="D61" s="8">
        <f t="shared" si="10"/>
        <v>20</v>
      </c>
      <c r="E61" s="8">
        <f t="shared" si="11"/>
        <v>2</v>
      </c>
      <c r="F61" s="8">
        <v>3</v>
      </c>
      <c r="G61" s="8">
        <v>7</v>
      </c>
      <c r="H61" s="8">
        <v>0</v>
      </c>
      <c r="I61" s="8">
        <v>7</v>
      </c>
      <c r="J61" s="8">
        <v>3</v>
      </c>
      <c r="K61" s="8"/>
      <c r="L61" s="8"/>
    </row>
    <row r="62" spans="2:12" ht="14.25" customHeight="1">
      <c r="B62" s="5">
        <v>5</v>
      </c>
      <c r="C62" s="6" t="s">
        <v>161</v>
      </c>
      <c r="D62" s="8">
        <f t="shared" si="10"/>
        <v>17</v>
      </c>
      <c r="E62" s="8">
        <f t="shared" si="11"/>
        <v>2</v>
      </c>
      <c r="F62" s="8">
        <v>2</v>
      </c>
      <c r="G62" s="8">
        <v>0</v>
      </c>
      <c r="H62" s="8">
        <v>1</v>
      </c>
      <c r="I62" s="8">
        <v>7</v>
      </c>
      <c r="J62" s="8">
        <v>7</v>
      </c>
      <c r="K62" s="8"/>
      <c r="L62" s="8"/>
    </row>
    <row r="63" spans="2:12" ht="14.25" customHeight="1">
      <c r="B63" s="5">
        <v>6</v>
      </c>
      <c r="C63" s="6" t="s">
        <v>157</v>
      </c>
      <c r="D63" s="8">
        <f t="shared" si="10"/>
        <v>16</v>
      </c>
      <c r="E63" s="8">
        <f t="shared" si="11"/>
        <v>2</v>
      </c>
      <c r="F63" s="8">
        <v>0</v>
      </c>
      <c r="G63" s="8">
        <v>7</v>
      </c>
      <c r="H63" s="8">
        <v>3</v>
      </c>
      <c r="I63" s="8">
        <v>0</v>
      </c>
      <c r="J63" s="8">
        <v>6</v>
      </c>
      <c r="K63" s="8"/>
      <c r="L63" s="8"/>
    </row>
    <row r="64" spans="2:12" ht="14.25" customHeight="1">
      <c r="B64" s="5">
        <v>7</v>
      </c>
      <c r="C64" s="6" t="s">
        <v>151</v>
      </c>
      <c r="D64" s="8">
        <f t="shared" si="10"/>
        <v>11</v>
      </c>
      <c r="E64" s="8">
        <f t="shared" si="11"/>
        <v>2</v>
      </c>
      <c r="F64" s="8">
        <v>4</v>
      </c>
      <c r="G64" s="8">
        <v>0</v>
      </c>
      <c r="H64" s="8">
        <v>7</v>
      </c>
      <c r="I64" s="8">
        <v>0</v>
      </c>
      <c r="J64" s="8">
        <v>0</v>
      </c>
      <c r="K64" s="8"/>
      <c r="L64" s="8"/>
    </row>
    <row r="65" spans="2:12" ht="14.25" customHeight="1">
      <c r="B65" s="5">
        <v>8</v>
      </c>
      <c r="C65" s="6" t="s">
        <v>163</v>
      </c>
      <c r="D65" s="8">
        <f t="shared" si="10"/>
        <v>4</v>
      </c>
      <c r="E65" s="8">
        <f t="shared" si="11"/>
        <v>0</v>
      </c>
      <c r="F65" s="8">
        <v>0</v>
      </c>
      <c r="G65" s="8">
        <v>3</v>
      </c>
      <c r="H65" s="8">
        <v>0</v>
      </c>
      <c r="I65" s="8">
        <v>0</v>
      </c>
      <c r="J65" s="8">
        <v>1</v>
      </c>
      <c r="K65" s="8"/>
      <c r="L65" s="8"/>
    </row>
    <row r="66" spans="2:12" ht="14.25" customHeight="1"/>
    <row r="67" spans="2:12" ht="14.25" customHeight="1"/>
    <row r="68" spans="2:12" ht="14.25" customHeight="1"/>
    <row r="69" spans="2:12" ht="14.25" customHeight="1"/>
    <row r="70" spans="2:12" ht="14.25" customHeight="1"/>
    <row r="71" spans="2:12" ht="14.25" customHeight="1"/>
    <row r="72" spans="2:12" ht="14.25" customHeight="1"/>
    <row r="73" spans="2:12" ht="14.25" customHeight="1"/>
    <row r="74" spans="2:12" ht="14.25" customHeight="1"/>
    <row r="75" spans="2:12" ht="14.25" customHeight="1"/>
    <row r="76" spans="2:12" ht="14.25" customHeight="1"/>
    <row r="77" spans="2:12" ht="14.25" customHeight="1"/>
    <row r="78" spans="2:12" ht="14.25" customHeight="1"/>
    <row r="79" spans="2:12" ht="14.25" customHeight="1"/>
    <row r="80" spans="2:12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ortState xmlns:xlrd2="http://schemas.microsoft.com/office/spreadsheetml/2017/richdata2" ref="C58:J65">
    <sortCondition descending="1" ref="E58:E65"/>
    <sortCondition descending="1" ref="D58:D65"/>
  </sortState>
  <mergeCells count="12">
    <mergeCell ref="B34:C34"/>
    <mergeCell ref="B45:C45"/>
    <mergeCell ref="F45:L45"/>
    <mergeCell ref="B56:C56"/>
    <mergeCell ref="F56:L56"/>
    <mergeCell ref="F34:L34"/>
    <mergeCell ref="B1:C1"/>
    <mergeCell ref="F1:L1"/>
    <mergeCell ref="B12:C12"/>
    <mergeCell ref="F12:L12"/>
    <mergeCell ref="B23:C23"/>
    <mergeCell ref="F23:L2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1000"/>
  <sheetViews>
    <sheetView workbookViewId="0"/>
  </sheetViews>
  <sheetFormatPr defaultColWidth="12.5703125" defaultRowHeight="15" customHeight="1"/>
  <cols>
    <col min="1" max="1" width="2.42578125" customWidth="1"/>
    <col min="2" max="2" width="3.42578125" customWidth="1"/>
    <col min="3" max="3" width="28.140625" customWidth="1"/>
    <col min="4" max="4" width="17.42578125" customWidth="1"/>
    <col min="5" max="5" width="9.85546875" customWidth="1"/>
    <col min="6" max="6" width="4" customWidth="1"/>
    <col min="7" max="14" width="3.42578125" customWidth="1"/>
  </cols>
  <sheetData>
    <row r="1" spans="2:14" ht="14.25" customHeight="1">
      <c r="B1" s="37" t="s">
        <v>0</v>
      </c>
      <c r="C1" s="38"/>
      <c r="D1" s="1"/>
      <c r="H1" s="37" t="s">
        <v>2</v>
      </c>
      <c r="I1" s="39"/>
      <c r="J1" s="39"/>
      <c r="K1" s="39"/>
      <c r="L1" s="39"/>
      <c r="M1" s="39"/>
      <c r="N1" s="38"/>
    </row>
    <row r="2" spans="2:14" ht="14.25" customHeight="1">
      <c r="B2" s="2" t="s">
        <v>3</v>
      </c>
      <c r="C2" s="3" t="s">
        <v>5</v>
      </c>
      <c r="D2" s="4" t="s">
        <v>4</v>
      </c>
      <c r="E2" s="2" t="s">
        <v>8</v>
      </c>
      <c r="F2" s="2" t="s">
        <v>9</v>
      </c>
      <c r="G2" s="2" t="s">
        <v>10</v>
      </c>
      <c r="H2" s="2">
        <v>1</v>
      </c>
      <c r="I2" s="2">
        <v>2</v>
      </c>
      <c r="J2" s="2">
        <v>3</v>
      </c>
      <c r="K2" s="2">
        <v>4</v>
      </c>
      <c r="L2" s="2">
        <v>5</v>
      </c>
      <c r="M2" s="2">
        <v>6</v>
      </c>
      <c r="N2" s="2">
        <v>7</v>
      </c>
    </row>
    <row r="3" spans="2:14" ht="14.25" customHeight="1">
      <c r="B3" s="7">
        <v>1</v>
      </c>
      <c r="C3" s="6" t="s">
        <v>14</v>
      </c>
      <c r="D3" s="9" t="s">
        <v>11</v>
      </c>
      <c r="E3" s="10">
        <f t="shared" ref="E3:E28" si="0">F3/G3*100</f>
        <v>100</v>
      </c>
      <c r="F3" s="8">
        <f t="shared" ref="F3:F30" si="1">SUM(H3:N3)</f>
        <v>10</v>
      </c>
      <c r="G3" s="8">
        <f t="shared" ref="G3:G30" si="2">COUNT(H3:N3)*2</f>
        <v>10</v>
      </c>
      <c r="H3" s="8">
        <v>2</v>
      </c>
      <c r="I3" s="8">
        <v>2</v>
      </c>
      <c r="J3" s="8">
        <v>2</v>
      </c>
      <c r="K3" s="8">
        <v>2</v>
      </c>
      <c r="L3" s="8">
        <v>2</v>
      </c>
      <c r="M3" s="8"/>
      <c r="N3" s="8"/>
    </row>
    <row r="4" spans="2:14" ht="14.25" customHeight="1">
      <c r="B4" s="7">
        <v>2</v>
      </c>
      <c r="C4" s="6" t="s">
        <v>76</v>
      </c>
      <c r="D4" s="9" t="s">
        <v>18</v>
      </c>
      <c r="E4" s="10">
        <f t="shared" si="0"/>
        <v>100</v>
      </c>
      <c r="F4" s="8">
        <f t="shared" si="1"/>
        <v>6</v>
      </c>
      <c r="G4" s="8">
        <f t="shared" si="2"/>
        <v>6</v>
      </c>
      <c r="H4" s="8">
        <v>2</v>
      </c>
      <c r="I4" s="8"/>
      <c r="J4" s="8"/>
      <c r="K4" s="8">
        <v>2</v>
      </c>
      <c r="L4" s="8">
        <v>2</v>
      </c>
      <c r="M4" s="8"/>
      <c r="N4" s="8"/>
    </row>
    <row r="5" spans="2:14" ht="14.25" customHeight="1">
      <c r="B5" s="7">
        <v>3</v>
      </c>
      <c r="C5" s="6" t="s">
        <v>30</v>
      </c>
      <c r="D5" s="9" t="s">
        <v>17</v>
      </c>
      <c r="E5" s="10">
        <f t="shared" si="0"/>
        <v>83.333333333333343</v>
      </c>
      <c r="F5" s="8">
        <f t="shared" si="1"/>
        <v>5</v>
      </c>
      <c r="G5" s="8">
        <f t="shared" si="2"/>
        <v>6</v>
      </c>
      <c r="H5" s="8">
        <v>2</v>
      </c>
      <c r="I5" s="8">
        <v>2</v>
      </c>
      <c r="J5" s="8">
        <v>1</v>
      </c>
      <c r="K5" s="8"/>
      <c r="L5" s="8"/>
      <c r="M5" s="8"/>
      <c r="N5" s="8"/>
    </row>
    <row r="6" spans="2:14" ht="14.25" customHeight="1">
      <c r="B6" s="7">
        <v>4</v>
      </c>
      <c r="C6" s="6" t="s">
        <v>94</v>
      </c>
      <c r="D6" s="9" t="s">
        <v>56</v>
      </c>
      <c r="E6" s="10">
        <f t="shared" si="0"/>
        <v>83.333333333333343</v>
      </c>
      <c r="F6" s="8">
        <f t="shared" si="1"/>
        <v>5</v>
      </c>
      <c r="G6" s="8">
        <f t="shared" si="2"/>
        <v>6</v>
      </c>
      <c r="H6" s="8"/>
      <c r="I6" s="8"/>
      <c r="J6" s="8">
        <v>1</v>
      </c>
      <c r="K6" s="8">
        <v>2</v>
      </c>
      <c r="L6" s="8">
        <v>2</v>
      </c>
      <c r="M6" s="8"/>
      <c r="N6" s="8"/>
    </row>
    <row r="7" spans="2:14" ht="14.25" customHeight="1">
      <c r="B7" s="7">
        <v>5</v>
      </c>
      <c r="C7" s="6" t="s">
        <v>26</v>
      </c>
      <c r="D7" s="9" t="s">
        <v>15</v>
      </c>
      <c r="E7" s="10">
        <f t="shared" si="0"/>
        <v>80</v>
      </c>
      <c r="F7" s="8">
        <f t="shared" si="1"/>
        <v>8</v>
      </c>
      <c r="G7" s="8">
        <f t="shared" si="2"/>
        <v>10</v>
      </c>
      <c r="H7" s="8">
        <v>2</v>
      </c>
      <c r="I7" s="8">
        <v>2</v>
      </c>
      <c r="J7" s="8">
        <v>1</v>
      </c>
      <c r="K7" s="8">
        <v>2</v>
      </c>
      <c r="L7" s="8">
        <v>1</v>
      </c>
      <c r="M7" s="8"/>
      <c r="N7" s="8"/>
    </row>
    <row r="8" spans="2:14" ht="14.25" customHeight="1">
      <c r="B8" s="7">
        <v>6</v>
      </c>
      <c r="C8" s="6" t="s">
        <v>35</v>
      </c>
      <c r="D8" s="9" t="s">
        <v>11</v>
      </c>
      <c r="E8" s="10">
        <f t="shared" si="0"/>
        <v>80</v>
      </c>
      <c r="F8" s="8">
        <f t="shared" si="1"/>
        <v>8</v>
      </c>
      <c r="G8" s="8">
        <f t="shared" si="2"/>
        <v>10</v>
      </c>
      <c r="H8" s="8">
        <v>2</v>
      </c>
      <c r="I8" s="8">
        <v>2</v>
      </c>
      <c r="J8" s="8">
        <v>1</v>
      </c>
      <c r="K8" s="8">
        <v>2</v>
      </c>
      <c r="L8" s="8">
        <v>1</v>
      </c>
      <c r="M8" s="8"/>
      <c r="N8" s="8"/>
    </row>
    <row r="9" spans="2:14" ht="14.25" customHeight="1">
      <c r="B9" s="7">
        <v>7</v>
      </c>
      <c r="C9" s="6" t="s">
        <v>63</v>
      </c>
      <c r="D9" s="9" t="s">
        <v>17</v>
      </c>
      <c r="E9" s="10">
        <f t="shared" si="0"/>
        <v>75</v>
      </c>
      <c r="F9" s="8">
        <f t="shared" si="1"/>
        <v>6</v>
      </c>
      <c r="G9" s="8">
        <f t="shared" si="2"/>
        <v>8</v>
      </c>
      <c r="H9" s="8">
        <v>0</v>
      </c>
      <c r="I9" s="8">
        <v>2</v>
      </c>
      <c r="J9" s="8">
        <v>2</v>
      </c>
      <c r="K9" s="8">
        <v>2</v>
      </c>
      <c r="L9" s="8"/>
      <c r="M9" s="8"/>
      <c r="N9" s="8"/>
    </row>
    <row r="10" spans="2:14" ht="14.25" customHeight="1">
      <c r="B10" s="7">
        <v>8</v>
      </c>
      <c r="C10" s="6" t="s">
        <v>52</v>
      </c>
      <c r="D10" s="9" t="s">
        <v>23</v>
      </c>
      <c r="E10" s="10">
        <f t="shared" si="0"/>
        <v>70</v>
      </c>
      <c r="F10" s="8">
        <f t="shared" si="1"/>
        <v>7</v>
      </c>
      <c r="G10" s="8">
        <f t="shared" si="2"/>
        <v>10</v>
      </c>
      <c r="H10" s="8">
        <v>1</v>
      </c>
      <c r="I10" s="8">
        <v>1</v>
      </c>
      <c r="J10" s="8">
        <v>2</v>
      </c>
      <c r="K10" s="8">
        <v>2</v>
      </c>
      <c r="L10" s="8">
        <v>1</v>
      </c>
      <c r="M10" s="8"/>
      <c r="N10" s="8"/>
    </row>
    <row r="11" spans="2:14" ht="14.25" customHeight="1">
      <c r="B11" s="7">
        <v>9</v>
      </c>
      <c r="C11" s="6" t="s">
        <v>43</v>
      </c>
      <c r="D11" s="9" t="s">
        <v>15</v>
      </c>
      <c r="E11" s="10">
        <f t="shared" si="0"/>
        <v>62.5</v>
      </c>
      <c r="F11" s="8">
        <f t="shared" si="1"/>
        <v>5</v>
      </c>
      <c r="G11" s="8">
        <f t="shared" si="2"/>
        <v>8</v>
      </c>
      <c r="H11" s="8">
        <v>2</v>
      </c>
      <c r="I11" s="8">
        <v>1</v>
      </c>
      <c r="J11" s="8">
        <v>1</v>
      </c>
      <c r="K11" s="8"/>
      <c r="L11" s="8">
        <v>1</v>
      </c>
      <c r="M11" s="8"/>
      <c r="N11" s="8"/>
    </row>
    <row r="12" spans="2:14" ht="14.25" customHeight="1">
      <c r="B12" s="7">
        <v>10</v>
      </c>
      <c r="C12" s="6" t="s">
        <v>55</v>
      </c>
      <c r="D12" s="9" t="s">
        <v>56</v>
      </c>
      <c r="E12" s="10">
        <f t="shared" si="0"/>
        <v>62.5</v>
      </c>
      <c r="F12" s="8">
        <f t="shared" si="1"/>
        <v>5</v>
      </c>
      <c r="G12" s="8">
        <f t="shared" si="2"/>
        <v>8</v>
      </c>
      <c r="H12" s="8">
        <v>1</v>
      </c>
      <c r="I12" s="8">
        <v>1</v>
      </c>
      <c r="J12" s="8">
        <v>2</v>
      </c>
      <c r="K12" s="8"/>
      <c r="L12" s="8">
        <v>1</v>
      </c>
      <c r="M12" s="8"/>
      <c r="N12" s="8"/>
    </row>
    <row r="13" spans="2:14" ht="14.25" customHeight="1">
      <c r="B13" s="7">
        <v>11</v>
      </c>
      <c r="C13" s="6" t="s">
        <v>40</v>
      </c>
      <c r="D13" s="9" t="s">
        <v>18</v>
      </c>
      <c r="E13" s="10">
        <f t="shared" si="0"/>
        <v>60</v>
      </c>
      <c r="F13" s="8">
        <f t="shared" si="1"/>
        <v>6</v>
      </c>
      <c r="G13" s="8">
        <f t="shared" si="2"/>
        <v>10</v>
      </c>
      <c r="H13" s="8">
        <v>1</v>
      </c>
      <c r="I13" s="8">
        <v>1</v>
      </c>
      <c r="J13" s="8">
        <v>2</v>
      </c>
      <c r="K13" s="8">
        <v>2</v>
      </c>
      <c r="L13" s="8">
        <v>0</v>
      </c>
      <c r="M13" s="8"/>
      <c r="N13" s="8"/>
    </row>
    <row r="14" spans="2:14" ht="14.25" customHeight="1">
      <c r="B14" s="7">
        <v>12</v>
      </c>
      <c r="C14" s="6" t="s">
        <v>67</v>
      </c>
      <c r="D14" s="9" t="s">
        <v>18</v>
      </c>
      <c r="E14" s="10">
        <f t="shared" si="0"/>
        <v>60</v>
      </c>
      <c r="F14" s="8">
        <f t="shared" si="1"/>
        <v>6</v>
      </c>
      <c r="G14" s="8">
        <f t="shared" si="2"/>
        <v>10</v>
      </c>
      <c r="H14" s="8">
        <v>1</v>
      </c>
      <c r="I14" s="8">
        <v>0</v>
      </c>
      <c r="J14" s="8">
        <v>2</v>
      </c>
      <c r="K14" s="8">
        <v>1</v>
      </c>
      <c r="L14" s="8">
        <v>2</v>
      </c>
      <c r="M14" s="8"/>
      <c r="N14" s="8"/>
    </row>
    <row r="15" spans="2:14" ht="14.25" customHeight="1">
      <c r="B15" s="7">
        <v>13</v>
      </c>
      <c r="C15" s="6" t="s">
        <v>118</v>
      </c>
      <c r="D15" s="9" t="s">
        <v>11</v>
      </c>
      <c r="E15" s="10">
        <f t="shared" si="0"/>
        <v>50</v>
      </c>
      <c r="F15" s="8">
        <f t="shared" si="1"/>
        <v>5</v>
      </c>
      <c r="G15" s="8">
        <f t="shared" si="2"/>
        <v>10</v>
      </c>
      <c r="H15" s="8">
        <v>0</v>
      </c>
      <c r="I15" s="8">
        <v>1</v>
      </c>
      <c r="J15" s="8">
        <v>0</v>
      </c>
      <c r="K15" s="8">
        <v>2</v>
      </c>
      <c r="L15" s="8">
        <v>2</v>
      </c>
      <c r="M15" s="8"/>
      <c r="N15" s="8"/>
    </row>
    <row r="16" spans="2:14" ht="14.25" customHeight="1">
      <c r="B16" s="7">
        <v>14</v>
      </c>
      <c r="C16" s="6" t="s">
        <v>48</v>
      </c>
      <c r="D16" s="9" t="s">
        <v>20</v>
      </c>
      <c r="E16" s="10">
        <f t="shared" si="0"/>
        <v>50</v>
      </c>
      <c r="F16" s="8">
        <f t="shared" si="1"/>
        <v>4</v>
      </c>
      <c r="G16" s="8">
        <f t="shared" si="2"/>
        <v>8</v>
      </c>
      <c r="H16" s="8">
        <v>1</v>
      </c>
      <c r="I16" s="8">
        <v>2</v>
      </c>
      <c r="J16" s="8">
        <v>1</v>
      </c>
      <c r="K16" s="8">
        <v>0</v>
      </c>
      <c r="L16" s="8"/>
      <c r="M16" s="8"/>
      <c r="N16" s="8"/>
    </row>
    <row r="17" spans="2:14" ht="14.25" customHeight="1">
      <c r="B17" s="7">
        <v>15</v>
      </c>
      <c r="C17" s="6" t="s">
        <v>88</v>
      </c>
      <c r="D17" s="9" t="s">
        <v>23</v>
      </c>
      <c r="E17" s="10">
        <f t="shared" si="0"/>
        <v>50</v>
      </c>
      <c r="F17" s="8">
        <f t="shared" si="1"/>
        <v>3</v>
      </c>
      <c r="G17" s="8">
        <f t="shared" si="2"/>
        <v>6</v>
      </c>
      <c r="H17" s="8">
        <v>1</v>
      </c>
      <c r="I17" s="8"/>
      <c r="J17" s="8">
        <v>1</v>
      </c>
      <c r="K17" s="8">
        <v>1</v>
      </c>
      <c r="L17" s="8"/>
      <c r="M17" s="8"/>
      <c r="N17" s="8"/>
    </row>
    <row r="18" spans="2:14" ht="14.25" customHeight="1">
      <c r="B18" s="7">
        <v>16</v>
      </c>
      <c r="C18" s="6" t="s">
        <v>71</v>
      </c>
      <c r="D18" s="9" t="s">
        <v>20</v>
      </c>
      <c r="E18" s="10">
        <f t="shared" si="0"/>
        <v>37.5</v>
      </c>
      <c r="F18" s="8">
        <f t="shared" si="1"/>
        <v>3</v>
      </c>
      <c r="G18" s="8">
        <f t="shared" si="2"/>
        <v>8</v>
      </c>
      <c r="H18" s="8">
        <v>2</v>
      </c>
      <c r="I18" s="8">
        <v>1</v>
      </c>
      <c r="J18" s="8">
        <v>0</v>
      </c>
      <c r="K18" s="8">
        <v>0</v>
      </c>
      <c r="L18" s="8"/>
      <c r="M18" s="8"/>
      <c r="N18" s="8"/>
    </row>
    <row r="19" spans="2:14" ht="14.25" customHeight="1">
      <c r="B19" s="7">
        <v>17</v>
      </c>
      <c r="C19" s="6" t="s">
        <v>97</v>
      </c>
      <c r="D19" s="9" t="s">
        <v>25</v>
      </c>
      <c r="E19" s="10">
        <f t="shared" si="0"/>
        <v>37.5</v>
      </c>
      <c r="F19" s="8">
        <f t="shared" si="1"/>
        <v>3</v>
      </c>
      <c r="G19" s="8">
        <f t="shared" si="2"/>
        <v>8</v>
      </c>
      <c r="H19" s="8">
        <v>1</v>
      </c>
      <c r="I19" s="8">
        <v>0</v>
      </c>
      <c r="J19" s="8"/>
      <c r="K19" s="8">
        <v>0</v>
      </c>
      <c r="L19" s="8">
        <v>2</v>
      </c>
      <c r="M19" s="8"/>
      <c r="N19" s="8"/>
    </row>
    <row r="20" spans="2:14" ht="14.25" customHeight="1">
      <c r="B20" s="7">
        <v>18</v>
      </c>
      <c r="C20" s="6" t="s">
        <v>108</v>
      </c>
      <c r="D20" s="9" t="s">
        <v>25</v>
      </c>
      <c r="E20" s="10">
        <f t="shared" si="0"/>
        <v>37.5</v>
      </c>
      <c r="F20" s="8">
        <f t="shared" si="1"/>
        <v>3</v>
      </c>
      <c r="G20" s="8">
        <f t="shared" si="2"/>
        <v>8</v>
      </c>
      <c r="H20" s="8">
        <v>1</v>
      </c>
      <c r="I20" s="8">
        <v>0</v>
      </c>
      <c r="J20" s="8">
        <v>0</v>
      </c>
      <c r="K20" s="8"/>
      <c r="L20" s="8">
        <v>2</v>
      </c>
      <c r="M20" s="8"/>
      <c r="N20" s="8"/>
    </row>
    <row r="21" spans="2:14" ht="14.25" customHeight="1">
      <c r="B21" s="7">
        <v>19</v>
      </c>
      <c r="C21" s="6" t="s">
        <v>85</v>
      </c>
      <c r="D21" s="9" t="s">
        <v>20</v>
      </c>
      <c r="E21" s="10">
        <f t="shared" si="0"/>
        <v>33.333333333333329</v>
      </c>
      <c r="F21" s="8">
        <f t="shared" si="1"/>
        <v>2</v>
      </c>
      <c r="G21" s="8">
        <f t="shared" si="2"/>
        <v>6</v>
      </c>
      <c r="H21" s="8">
        <v>0</v>
      </c>
      <c r="I21" s="8">
        <v>2</v>
      </c>
      <c r="J21" s="8"/>
      <c r="K21" s="8">
        <v>0</v>
      </c>
      <c r="L21" s="8"/>
      <c r="M21" s="8"/>
      <c r="N21" s="8"/>
    </row>
    <row r="22" spans="2:14" ht="14.25" customHeight="1">
      <c r="B22" s="7">
        <v>20</v>
      </c>
      <c r="C22" s="6" t="s">
        <v>91</v>
      </c>
      <c r="D22" s="9" t="s">
        <v>17</v>
      </c>
      <c r="E22" s="10">
        <f t="shared" si="0"/>
        <v>33.333333333333329</v>
      </c>
      <c r="F22" s="8">
        <f t="shared" si="1"/>
        <v>2</v>
      </c>
      <c r="G22" s="8">
        <f t="shared" si="2"/>
        <v>6</v>
      </c>
      <c r="H22" s="8">
        <v>0</v>
      </c>
      <c r="I22" s="8">
        <v>2</v>
      </c>
      <c r="J22" s="8"/>
      <c r="K22" s="8">
        <v>0</v>
      </c>
      <c r="L22" s="8"/>
      <c r="M22" s="8"/>
      <c r="N22" s="8"/>
    </row>
    <row r="23" spans="2:14" ht="14.25" customHeight="1">
      <c r="B23" s="7">
        <v>21</v>
      </c>
      <c r="C23" s="6" t="s">
        <v>80</v>
      </c>
      <c r="D23" s="9" t="s">
        <v>15</v>
      </c>
      <c r="E23" s="10">
        <f t="shared" si="0"/>
        <v>25</v>
      </c>
      <c r="F23" s="8">
        <f t="shared" si="1"/>
        <v>2</v>
      </c>
      <c r="G23" s="8">
        <f t="shared" si="2"/>
        <v>8</v>
      </c>
      <c r="H23" s="8">
        <v>1</v>
      </c>
      <c r="I23" s="8"/>
      <c r="J23" s="8">
        <v>1</v>
      </c>
      <c r="K23" s="8">
        <v>0</v>
      </c>
      <c r="L23" s="8">
        <v>0</v>
      </c>
      <c r="M23" s="8"/>
      <c r="N23" s="8"/>
    </row>
    <row r="24" spans="2:14" ht="14.25" customHeight="1">
      <c r="B24" s="7">
        <v>22</v>
      </c>
      <c r="C24" s="6" t="s">
        <v>124</v>
      </c>
      <c r="D24" s="9" t="s">
        <v>25</v>
      </c>
      <c r="E24" s="10">
        <f t="shared" si="0"/>
        <v>25</v>
      </c>
      <c r="F24" s="8">
        <f t="shared" si="1"/>
        <v>2</v>
      </c>
      <c r="G24" s="8">
        <f t="shared" si="2"/>
        <v>8</v>
      </c>
      <c r="H24" s="8">
        <v>0</v>
      </c>
      <c r="I24" s="8"/>
      <c r="J24" s="8">
        <v>0</v>
      </c>
      <c r="K24" s="8">
        <v>0</v>
      </c>
      <c r="L24" s="8">
        <v>2</v>
      </c>
      <c r="M24" s="8"/>
      <c r="N24" s="8"/>
    </row>
    <row r="25" spans="2:14" ht="14.25" customHeight="1">
      <c r="B25" s="7">
        <v>23</v>
      </c>
      <c r="C25" s="6" t="s">
        <v>133</v>
      </c>
      <c r="D25" s="9" t="s">
        <v>17</v>
      </c>
      <c r="E25" s="10">
        <f t="shared" si="0"/>
        <v>25</v>
      </c>
      <c r="F25" s="8">
        <f t="shared" si="1"/>
        <v>1</v>
      </c>
      <c r="G25" s="8">
        <f t="shared" si="2"/>
        <v>4</v>
      </c>
      <c r="H25" s="8"/>
      <c r="I25" s="8"/>
      <c r="J25" s="8">
        <v>0</v>
      </c>
      <c r="K25" s="8">
        <v>1</v>
      </c>
      <c r="L25" s="8"/>
      <c r="M25" s="8"/>
      <c r="N25" s="8"/>
    </row>
    <row r="26" spans="2:14" ht="14.25" customHeight="1">
      <c r="B26" s="7">
        <v>24</v>
      </c>
      <c r="C26" s="6" t="s">
        <v>129</v>
      </c>
      <c r="D26" s="9" t="s">
        <v>23</v>
      </c>
      <c r="E26" s="10">
        <f t="shared" si="0"/>
        <v>20</v>
      </c>
      <c r="F26" s="8">
        <f t="shared" si="1"/>
        <v>2</v>
      </c>
      <c r="G26" s="8">
        <f t="shared" si="2"/>
        <v>10</v>
      </c>
      <c r="H26" s="8">
        <v>0</v>
      </c>
      <c r="I26" s="8">
        <v>0</v>
      </c>
      <c r="J26" s="8">
        <v>0</v>
      </c>
      <c r="K26" s="8">
        <v>2</v>
      </c>
      <c r="L26" s="8">
        <v>0</v>
      </c>
      <c r="M26" s="8"/>
      <c r="N26" s="8"/>
    </row>
    <row r="27" spans="2:14" ht="14.25" customHeight="1">
      <c r="B27" s="7">
        <v>25</v>
      </c>
      <c r="C27" s="6" t="s">
        <v>102</v>
      </c>
      <c r="D27" s="9" t="s">
        <v>20</v>
      </c>
      <c r="E27" s="10">
        <f t="shared" si="0"/>
        <v>16.666666666666664</v>
      </c>
      <c r="F27" s="8">
        <f t="shared" si="1"/>
        <v>1</v>
      </c>
      <c r="G27" s="8">
        <f t="shared" si="2"/>
        <v>6</v>
      </c>
      <c r="H27" s="8">
        <v>0</v>
      </c>
      <c r="I27" s="8"/>
      <c r="J27" s="8">
        <v>1</v>
      </c>
      <c r="K27" s="8">
        <v>0</v>
      </c>
      <c r="L27" s="8"/>
      <c r="M27" s="8"/>
      <c r="N27" s="8"/>
    </row>
    <row r="28" spans="2:14" ht="14.25" customHeight="1">
      <c r="B28" s="7">
        <v>26</v>
      </c>
      <c r="C28" s="6" t="s">
        <v>113</v>
      </c>
      <c r="D28" s="9" t="s">
        <v>56</v>
      </c>
      <c r="E28" s="10">
        <f t="shared" si="0"/>
        <v>10</v>
      </c>
      <c r="F28" s="8">
        <f t="shared" si="1"/>
        <v>1</v>
      </c>
      <c r="G28" s="8">
        <f t="shared" si="2"/>
        <v>10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/>
      <c r="N28" s="8"/>
    </row>
    <row r="29" spans="2:14" ht="14.25" customHeight="1">
      <c r="B29" s="7">
        <v>27</v>
      </c>
      <c r="C29" s="6" t="s">
        <v>122</v>
      </c>
      <c r="D29" s="9" t="s">
        <v>15</v>
      </c>
      <c r="E29" s="10">
        <v>0</v>
      </c>
      <c r="F29" s="8">
        <f t="shared" si="1"/>
        <v>0</v>
      </c>
      <c r="G29" s="8">
        <f t="shared" si="2"/>
        <v>0</v>
      </c>
      <c r="H29" s="8"/>
      <c r="I29" s="8"/>
      <c r="J29" s="8"/>
      <c r="K29" s="8"/>
      <c r="L29" s="8"/>
      <c r="M29" s="8"/>
      <c r="N29" s="8"/>
    </row>
    <row r="30" spans="2:14" ht="14.25" customHeight="1">
      <c r="B30" s="7">
        <v>28</v>
      </c>
      <c r="C30" s="6" t="s">
        <v>126</v>
      </c>
      <c r="D30" s="9" t="s">
        <v>18</v>
      </c>
      <c r="E30" s="10">
        <f>F30/G30*100</f>
        <v>0</v>
      </c>
      <c r="F30" s="8">
        <f t="shared" si="1"/>
        <v>0</v>
      </c>
      <c r="G30" s="8">
        <f t="shared" si="2"/>
        <v>8</v>
      </c>
      <c r="H30" s="8">
        <v>0</v>
      </c>
      <c r="I30" s="8">
        <v>0</v>
      </c>
      <c r="J30" s="8">
        <v>0</v>
      </c>
      <c r="K30" s="8"/>
      <c r="L30" s="8">
        <v>0</v>
      </c>
      <c r="M30" s="8"/>
      <c r="N30" s="8"/>
    </row>
    <row r="31" spans="2:14" ht="14.25" customHeight="1">
      <c r="D31" s="1"/>
    </row>
    <row r="32" spans="2:14" ht="14.25" customHeight="1">
      <c r="B32" s="37" t="s">
        <v>27</v>
      </c>
      <c r="C32" s="38"/>
      <c r="D32" s="1"/>
      <c r="H32" s="37" t="s">
        <v>2</v>
      </c>
      <c r="I32" s="39"/>
      <c r="J32" s="39"/>
      <c r="K32" s="39"/>
      <c r="L32" s="39"/>
      <c r="M32" s="39"/>
      <c r="N32" s="38"/>
    </row>
    <row r="33" spans="2:14" ht="14.25" customHeight="1">
      <c r="B33" s="2" t="s">
        <v>3</v>
      </c>
      <c r="C33" s="3" t="s">
        <v>5</v>
      </c>
      <c r="D33" s="4" t="s">
        <v>4</v>
      </c>
      <c r="E33" s="2" t="s">
        <v>8</v>
      </c>
      <c r="F33" s="2" t="s">
        <v>9</v>
      </c>
      <c r="G33" s="2" t="s">
        <v>10</v>
      </c>
      <c r="H33" s="2">
        <v>1</v>
      </c>
      <c r="I33" s="2">
        <v>2</v>
      </c>
      <c r="J33" s="2">
        <v>3</v>
      </c>
      <c r="K33" s="2">
        <v>4</v>
      </c>
      <c r="L33" s="2">
        <v>5</v>
      </c>
      <c r="M33" s="2">
        <v>6</v>
      </c>
      <c r="N33" s="2">
        <v>7</v>
      </c>
    </row>
    <row r="34" spans="2:14" ht="14.25" customHeight="1">
      <c r="B34" s="7">
        <v>1</v>
      </c>
      <c r="C34" s="6" t="s">
        <v>148</v>
      </c>
      <c r="D34" s="9" t="s">
        <v>36</v>
      </c>
      <c r="E34" s="10">
        <f t="shared" ref="E34:E60" si="3">F34/G34*100</f>
        <v>100</v>
      </c>
      <c r="F34" s="8">
        <f t="shared" ref="F34:F61" si="4">SUM(H34:N34)</f>
        <v>10</v>
      </c>
      <c r="G34" s="8">
        <f t="shared" ref="G34:G61" si="5">COUNT(H34:N34)*2</f>
        <v>10</v>
      </c>
      <c r="H34" s="8">
        <v>2</v>
      </c>
      <c r="I34" s="8">
        <v>2</v>
      </c>
      <c r="J34" s="8">
        <v>2</v>
      </c>
      <c r="K34" s="8">
        <v>2</v>
      </c>
      <c r="L34" s="8">
        <v>2</v>
      </c>
      <c r="M34" s="8"/>
      <c r="N34" s="8"/>
    </row>
    <row r="35" spans="2:14" ht="14.25" customHeight="1">
      <c r="B35" s="7">
        <v>2</v>
      </c>
      <c r="C35" s="6" t="s">
        <v>175</v>
      </c>
      <c r="D35" s="9" t="s">
        <v>32</v>
      </c>
      <c r="E35" s="10">
        <f t="shared" si="3"/>
        <v>100</v>
      </c>
      <c r="F35" s="8">
        <f t="shared" si="4"/>
        <v>4</v>
      </c>
      <c r="G35" s="8">
        <f t="shared" si="5"/>
        <v>4</v>
      </c>
      <c r="H35" s="8">
        <v>2</v>
      </c>
      <c r="I35" s="8">
        <v>2</v>
      </c>
      <c r="J35" s="8"/>
      <c r="K35" s="8"/>
      <c r="L35" s="8"/>
      <c r="M35" s="8"/>
      <c r="N35" s="8"/>
    </row>
    <row r="36" spans="2:14" ht="14.25" customHeight="1">
      <c r="B36" s="7">
        <v>3</v>
      </c>
      <c r="C36" s="6" t="s">
        <v>199</v>
      </c>
      <c r="D36" s="9" t="s">
        <v>49</v>
      </c>
      <c r="E36" s="10">
        <f t="shared" si="3"/>
        <v>100</v>
      </c>
      <c r="F36" s="8">
        <f t="shared" si="4"/>
        <v>4</v>
      </c>
      <c r="G36" s="8">
        <f t="shared" si="5"/>
        <v>4</v>
      </c>
      <c r="H36" s="8"/>
      <c r="I36" s="8"/>
      <c r="J36" s="8">
        <v>2</v>
      </c>
      <c r="K36" s="8">
        <v>2</v>
      </c>
      <c r="L36" s="8"/>
      <c r="M36" s="8"/>
      <c r="N36" s="8"/>
    </row>
    <row r="37" spans="2:14" ht="14.25" customHeight="1">
      <c r="B37" s="7">
        <v>4</v>
      </c>
      <c r="C37" s="6" t="s">
        <v>201</v>
      </c>
      <c r="D37" s="9" t="s">
        <v>32</v>
      </c>
      <c r="E37" s="10">
        <f t="shared" si="3"/>
        <v>100</v>
      </c>
      <c r="F37" s="8">
        <f t="shared" si="4"/>
        <v>2</v>
      </c>
      <c r="G37" s="8">
        <f t="shared" si="5"/>
        <v>2</v>
      </c>
      <c r="H37" s="8">
        <v>2</v>
      </c>
      <c r="I37" s="8"/>
      <c r="J37" s="8"/>
      <c r="K37" s="8"/>
      <c r="L37" s="8"/>
      <c r="M37" s="8"/>
      <c r="N37" s="8"/>
    </row>
    <row r="38" spans="2:14" ht="14.25" customHeight="1">
      <c r="B38" s="7">
        <v>5</v>
      </c>
      <c r="C38" s="6" t="s">
        <v>203</v>
      </c>
      <c r="D38" s="9" t="s">
        <v>42</v>
      </c>
      <c r="E38" s="10">
        <f t="shared" si="3"/>
        <v>100</v>
      </c>
      <c r="F38" s="8">
        <f t="shared" si="4"/>
        <v>2</v>
      </c>
      <c r="G38" s="8">
        <f t="shared" si="5"/>
        <v>2</v>
      </c>
      <c r="H38" s="8"/>
      <c r="I38" s="8">
        <v>2</v>
      </c>
      <c r="J38" s="8"/>
      <c r="K38" s="8"/>
      <c r="L38" s="8"/>
      <c r="M38" s="8"/>
      <c r="N38" s="8"/>
    </row>
    <row r="39" spans="2:14" ht="14.25" customHeight="1">
      <c r="B39" s="7">
        <v>6</v>
      </c>
      <c r="C39" s="6" t="s">
        <v>214</v>
      </c>
      <c r="D39" s="9" t="s">
        <v>49</v>
      </c>
      <c r="E39" s="10">
        <f t="shared" si="3"/>
        <v>100</v>
      </c>
      <c r="F39" s="8">
        <f t="shared" si="4"/>
        <v>2</v>
      </c>
      <c r="G39" s="8">
        <f t="shared" si="5"/>
        <v>2</v>
      </c>
      <c r="H39" s="8"/>
      <c r="I39" s="8"/>
      <c r="J39" s="8"/>
      <c r="K39" s="8">
        <v>2</v>
      </c>
      <c r="L39" s="8"/>
      <c r="M39" s="8"/>
      <c r="N39" s="8"/>
    </row>
    <row r="40" spans="2:14" ht="14.25" customHeight="1">
      <c r="B40" s="7">
        <v>7</v>
      </c>
      <c r="C40" s="6" t="s">
        <v>216</v>
      </c>
      <c r="D40" s="9" t="s">
        <v>49</v>
      </c>
      <c r="E40" s="10">
        <f t="shared" si="3"/>
        <v>100</v>
      </c>
      <c r="F40" s="8">
        <f t="shared" si="4"/>
        <v>2</v>
      </c>
      <c r="G40" s="8">
        <f t="shared" si="5"/>
        <v>2</v>
      </c>
      <c r="H40" s="8"/>
      <c r="I40" s="8"/>
      <c r="J40" s="8"/>
      <c r="K40" s="8">
        <v>2</v>
      </c>
      <c r="L40" s="8"/>
      <c r="M40" s="8"/>
      <c r="N40" s="8"/>
    </row>
    <row r="41" spans="2:14" ht="14.25" customHeight="1">
      <c r="B41" s="7">
        <v>8</v>
      </c>
      <c r="C41" s="6" t="s">
        <v>165</v>
      </c>
      <c r="D41" s="9" t="s">
        <v>32</v>
      </c>
      <c r="E41" s="10">
        <f t="shared" si="3"/>
        <v>90</v>
      </c>
      <c r="F41" s="8">
        <f t="shared" si="4"/>
        <v>9</v>
      </c>
      <c r="G41" s="8">
        <f t="shared" si="5"/>
        <v>10</v>
      </c>
      <c r="H41" s="8">
        <v>2</v>
      </c>
      <c r="I41" s="8">
        <v>2</v>
      </c>
      <c r="J41" s="8">
        <v>2</v>
      </c>
      <c r="K41" s="8">
        <v>1</v>
      </c>
      <c r="L41" s="8">
        <v>2</v>
      </c>
      <c r="M41" s="8"/>
      <c r="N41" s="8"/>
    </row>
    <row r="42" spans="2:14" ht="14.25" customHeight="1">
      <c r="B42" s="7">
        <v>9</v>
      </c>
      <c r="C42" s="6" t="s">
        <v>168</v>
      </c>
      <c r="D42" s="9" t="s">
        <v>44</v>
      </c>
      <c r="E42" s="10">
        <f t="shared" si="3"/>
        <v>90</v>
      </c>
      <c r="F42" s="8">
        <f t="shared" si="4"/>
        <v>9</v>
      </c>
      <c r="G42" s="8">
        <f t="shared" si="5"/>
        <v>10</v>
      </c>
      <c r="H42" s="8">
        <v>2</v>
      </c>
      <c r="I42" s="8">
        <v>1</v>
      </c>
      <c r="J42" s="8">
        <v>2</v>
      </c>
      <c r="K42" s="8">
        <v>2</v>
      </c>
      <c r="L42" s="8">
        <v>2</v>
      </c>
      <c r="M42" s="8"/>
      <c r="N42" s="8"/>
    </row>
    <row r="43" spans="2:14" ht="14.25" customHeight="1">
      <c r="B43" s="7">
        <v>10</v>
      </c>
      <c r="C43" s="6" t="s">
        <v>172</v>
      </c>
      <c r="D43" s="9" t="s">
        <v>39</v>
      </c>
      <c r="E43" s="10">
        <f t="shared" si="3"/>
        <v>87.5</v>
      </c>
      <c r="F43" s="8">
        <f t="shared" si="4"/>
        <v>7</v>
      </c>
      <c r="G43" s="8">
        <f t="shared" si="5"/>
        <v>8</v>
      </c>
      <c r="H43" s="8">
        <v>2</v>
      </c>
      <c r="I43" s="8">
        <v>2</v>
      </c>
      <c r="J43" s="8"/>
      <c r="K43" s="8">
        <v>2</v>
      </c>
      <c r="L43" s="8">
        <v>1</v>
      </c>
      <c r="M43" s="8"/>
      <c r="N43" s="8"/>
    </row>
    <row r="44" spans="2:14" ht="14.25" customHeight="1">
      <c r="B44" s="7">
        <v>11</v>
      </c>
      <c r="C44" s="6" t="s">
        <v>205</v>
      </c>
      <c r="D44" s="9" t="s">
        <v>42</v>
      </c>
      <c r="E44" s="10">
        <f t="shared" si="3"/>
        <v>75</v>
      </c>
      <c r="F44" s="8">
        <f t="shared" si="4"/>
        <v>3</v>
      </c>
      <c r="G44" s="8">
        <f t="shared" si="5"/>
        <v>4</v>
      </c>
      <c r="H44" s="8"/>
      <c r="I44" s="8">
        <v>2</v>
      </c>
      <c r="J44" s="8"/>
      <c r="K44" s="8"/>
      <c r="L44" s="8">
        <v>1</v>
      </c>
      <c r="M44" s="8"/>
      <c r="N44" s="8"/>
    </row>
    <row r="45" spans="2:14" ht="14.25" customHeight="1">
      <c r="B45" s="7">
        <v>12</v>
      </c>
      <c r="C45" s="6" t="s">
        <v>212</v>
      </c>
      <c r="D45" s="9" t="s">
        <v>51</v>
      </c>
      <c r="E45" s="10">
        <f t="shared" si="3"/>
        <v>75</v>
      </c>
      <c r="F45" s="8">
        <f t="shared" si="4"/>
        <v>3</v>
      </c>
      <c r="G45" s="8">
        <f t="shared" si="5"/>
        <v>4</v>
      </c>
      <c r="H45" s="8"/>
      <c r="I45" s="8"/>
      <c r="J45" s="8"/>
      <c r="K45" s="8">
        <v>1</v>
      </c>
      <c r="L45" s="8">
        <v>2</v>
      </c>
      <c r="M45" s="8"/>
      <c r="N45" s="8"/>
    </row>
    <row r="46" spans="2:14" ht="14.25" customHeight="1">
      <c r="B46" s="7">
        <v>13</v>
      </c>
      <c r="C46" s="6" t="s">
        <v>206</v>
      </c>
      <c r="D46" s="9" t="s">
        <v>207</v>
      </c>
      <c r="E46" s="10">
        <f t="shared" si="3"/>
        <v>66.666666666666657</v>
      </c>
      <c r="F46" s="8">
        <f t="shared" si="4"/>
        <v>4</v>
      </c>
      <c r="G46" s="8">
        <f t="shared" si="5"/>
        <v>6</v>
      </c>
      <c r="H46" s="8">
        <v>1</v>
      </c>
      <c r="I46" s="8"/>
      <c r="J46" s="8">
        <v>1</v>
      </c>
      <c r="K46" s="8"/>
      <c r="L46" s="8">
        <v>2</v>
      </c>
      <c r="M46" s="8"/>
      <c r="N46" s="8"/>
    </row>
    <row r="47" spans="2:14" ht="14.25" customHeight="1">
      <c r="B47" s="7">
        <v>14</v>
      </c>
      <c r="C47" s="6" t="s">
        <v>182</v>
      </c>
      <c r="D47" s="9" t="s">
        <v>36</v>
      </c>
      <c r="E47" s="10">
        <f t="shared" si="3"/>
        <v>62.5</v>
      </c>
      <c r="F47" s="8">
        <f t="shared" si="4"/>
        <v>5</v>
      </c>
      <c r="G47" s="8">
        <f t="shared" si="5"/>
        <v>8</v>
      </c>
      <c r="H47" s="8">
        <v>1</v>
      </c>
      <c r="I47" s="8">
        <v>1</v>
      </c>
      <c r="J47" s="8">
        <v>2</v>
      </c>
      <c r="K47" s="8">
        <v>1</v>
      </c>
      <c r="L47" s="8"/>
      <c r="M47" s="8"/>
      <c r="N47" s="8"/>
    </row>
    <row r="48" spans="2:14" ht="14.25" customHeight="1">
      <c r="B48" s="7">
        <v>15</v>
      </c>
      <c r="C48" s="6" t="s">
        <v>189</v>
      </c>
      <c r="D48" s="9" t="s">
        <v>44</v>
      </c>
      <c r="E48" s="10">
        <f t="shared" si="3"/>
        <v>62.5</v>
      </c>
      <c r="F48" s="8">
        <f t="shared" si="4"/>
        <v>5</v>
      </c>
      <c r="G48" s="8">
        <f t="shared" si="5"/>
        <v>8</v>
      </c>
      <c r="H48" s="8">
        <v>2</v>
      </c>
      <c r="I48" s="8">
        <v>0</v>
      </c>
      <c r="J48" s="8">
        <v>2</v>
      </c>
      <c r="K48" s="8">
        <v>1</v>
      </c>
      <c r="L48" s="8"/>
      <c r="M48" s="8"/>
      <c r="N48" s="8"/>
    </row>
    <row r="49" spans="2:14" ht="14.25" customHeight="1">
      <c r="B49" s="7">
        <v>16</v>
      </c>
      <c r="C49" s="6" t="s">
        <v>193</v>
      </c>
      <c r="D49" s="9" t="s">
        <v>42</v>
      </c>
      <c r="E49" s="10">
        <f t="shared" si="3"/>
        <v>62.5</v>
      </c>
      <c r="F49" s="8">
        <f t="shared" si="4"/>
        <v>5</v>
      </c>
      <c r="G49" s="8">
        <f t="shared" si="5"/>
        <v>8</v>
      </c>
      <c r="H49" s="8">
        <v>1</v>
      </c>
      <c r="I49" s="8">
        <v>2</v>
      </c>
      <c r="J49" s="8">
        <v>1</v>
      </c>
      <c r="K49" s="8">
        <v>1</v>
      </c>
      <c r="L49" s="8"/>
      <c r="M49" s="8"/>
      <c r="N49" s="8"/>
    </row>
    <row r="50" spans="2:14" ht="14.25" customHeight="1">
      <c r="B50" s="7">
        <v>17</v>
      </c>
      <c r="C50" s="6" t="s">
        <v>178</v>
      </c>
      <c r="D50" s="9" t="s">
        <v>39</v>
      </c>
      <c r="E50" s="10">
        <f t="shared" si="3"/>
        <v>60</v>
      </c>
      <c r="F50" s="8">
        <f t="shared" si="4"/>
        <v>6</v>
      </c>
      <c r="G50" s="8">
        <f t="shared" si="5"/>
        <v>10</v>
      </c>
      <c r="H50" s="8">
        <v>1</v>
      </c>
      <c r="I50" s="8">
        <v>2</v>
      </c>
      <c r="J50" s="8">
        <v>1</v>
      </c>
      <c r="K50" s="8">
        <v>1</v>
      </c>
      <c r="L50" s="8">
        <v>1</v>
      </c>
      <c r="M50" s="8"/>
      <c r="N50" s="8"/>
    </row>
    <row r="51" spans="2:14" ht="14.25" customHeight="1">
      <c r="B51" s="7">
        <v>18</v>
      </c>
      <c r="C51" s="6" t="s">
        <v>185</v>
      </c>
      <c r="D51" s="9" t="s">
        <v>32</v>
      </c>
      <c r="E51" s="10">
        <f t="shared" si="3"/>
        <v>60</v>
      </c>
      <c r="F51" s="8">
        <f t="shared" si="4"/>
        <v>6</v>
      </c>
      <c r="G51" s="8">
        <f t="shared" si="5"/>
        <v>10</v>
      </c>
      <c r="H51" s="8">
        <v>2</v>
      </c>
      <c r="I51" s="8">
        <v>2</v>
      </c>
      <c r="J51" s="8">
        <v>0</v>
      </c>
      <c r="K51" s="8">
        <v>1</v>
      </c>
      <c r="L51" s="8">
        <v>1</v>
      </c>
      <c r="M51" s="8"/>
      <c r="N51" s="8"/>
    </row>
    <row r="52" spans="2:14" ht="14.25" customHeight="1">
      <c r="B52" s="7">
        <v>19</v>
      </c>
      <c r="C52" s="6" t="s">
        <v>191</v>
      </c>
      <c r="D52" s="9" t="s">
        <v>42</v>
      </c>
      <c r="E52" s="10">
        <f t="shared" si="3"/>
        <v>50</v>
      </c>
      <c r="F52" s="8">
        <f t="shared" si="4"/>
        <v>5</v>
      </c>
      <c r="G52" s="8">
        <f t="shared" si="5"/>
        <v>10</v>
      </c>
      <c r="H52" s="8">
        <v>1</v>
      </c>
      <c r="I52" s="8">
        <v>2</v>
      </c>
      <c r="J52" s="8">
        <v>1</v>
      </c>
      <c r="K52" s="8">
        <v>0</v>
      </c>
      <c r="L52" s="8">
        <v>1</v>
      </c>
      <c r="M52" s="8"/>
      <c r="N52" s="8"/>
    </row>
    <row r="53" spans="2:14" ht="14.25" customHeight="1">
      <c r="B53" s="7">
        <v>20</v>
      </c>
      <c r="C53" s="6" t="s">
        <v>197</v>
      </c>
      <c r="D53" s="9" t="s">
        <v>36</v>
      </c>
      <c r="E53" s="10">
        <f t="shared" si="3"/>
        <v>50</v>
      </c>
      <c r="F53" s="8">
        <f t="shared" si="4"/>
        <v>5</v>
      </c>
      <c r="G53" s="8">
        <f t="shared" si="5"/>
        <v>10</v>
      </c>
      <c r="H53" s="8">
        <v>0</v>
      </c>
      <c r="I53" s="8">
        <v>2</v>
      </c>
      <c r="J53" s="8">
        <v>1</v>
      </c>
      <c r="K53" s="8">
        <v>1</v>
      </c>
      <c r="L53" s="8">
        <v>1</v>
      </c>
      <c r="M53" s="8"/>
      <c r="N53" s="8"/>
    </row>
    <row r="54" spans="2:14" ht="14.25" customHeight="1">
      <c r="B54" s="7">
        <v>21</v>
      </c>
      <c r="C54" s="6" t="s">
        <v>195</v>
      </c>
      <c r="D54" s="9" t="s">
        <v>39</v>
      </c>
      <c r="E54" s="10">
        <f t="shared" si="3"/>
        <v>50</v>
      </c>
      <c r="F54" s="8">
        <f t="shared" si="4"/>
        <v>4</v>
      </c>
      <c r="G54" s="8">
        <f t="shared" si="5"/>
        <v>8</v>
      </c>
      <c r="H54" s="8">
        <v>1</v>
      </c>
      <c r="I54" s="8">
        <v>2</v>
      </c>
      <c r="J54" s="8">
        <v>0</v>
      </c>
      <c r="K54" s="8"/>
      <c r="L54" s="8">
        <v>1</v>
      </c>
      <c r="M54" s="8"/>
      <c r="N54" s="8"/>
    </row>
    <row r="55" spans="2:14" ht="14.25" customHeight="1">
      <c r="B55" s="7">
        <v>22</v>
      </c>
      <c r="C55" s="6" t="s">
        <v>220</v>
      </c>
      <c r="D55" s="9" t="s">
        <v>51</v>
      </c>
      <c r="E55" s="10">
        <f t="shared" si="3"/>
        <v>50</v>
      </c>
      <c r="F55" s="8">
        <f t="shared" si="4"/>
        <v>3</v>
      </c>
      <c r="G55" s="8">
        <f t="shared" si="5"/>
        <v>6</v>
      </c>
      <c r="H55" s="8"/>
      <c r="I55" s="8"/>
      <c r="J55" s="8">
        <v>0</v>
      </c>
      <c r="K55" s="8">
        <v>1</v>
      </c>
      <c r="L55" s="8">
        <v>2</v>
      </c>
      <c r="M55" s="8"/>
      <c r="N55" s="8"/>
    </row>
    <row r="56" spans="2:14" ht="14.25" customHeight="1">
      <c r="B56" s="7">
        <v>23</v>
      </c>
      <c r="C56" s="6" t="s">
        <v>222</v>
      </c>
      <c r="D56" s="9" t="s">
        <v>51</v>
      </c>
      <c r="E56" s="10">
        <f t="shared" si="3"/>
        <v>50</v>
      </c>
      <c r="F56" s="8">
        <f t="shared" si="4"/>
        <v>3</v>
      </c>
      <c r="G56" s="8">
        <f t="shared" si="5"/>
        <v>6</v>
      </c>
      <c r="H56" s="8"/>
      <c r="I56" s="8"/>
      <c r="J56" s="8">
        <v>0</v>
      </c>
      <c r="K56" s="8">
        <v>1</v>
      </c>
      <c r="L56" s="8">
        <v>2</v>
      </c>
      <c r="M56" s="8"/>
      <c r="N56" s="8"/>
    </row>
    <row r="57" spans="2:14" ht="14.25" customHeight="1">
      <c r="B57" s="7">
        <v>24</v>
      </c>
      <c r="C57" s="6" t="s">
        <v>208</v>
      </c>
      <c r="D57" s="9" t="s">
        <v>207</v>
      </c>
      <c r="E57" s="10">
        <f t="shared" si="3"/>
        <v>50</v>
      </c>
      <c r="F57" s="8">
        <f t="shared" si="4"/>
        <v>2</v>
      </c>
      <c r="G57" s="8">
        <f t="shared" si="5"/>
        <v>4</v>
      </c>
      <c r="H57" s="8">
        <v>1</v>
      </c>
      <c r="I57" s="8"/>
      <c r="J57" s="8"/>
      <c r="K57" s="8"/>
      <c r="L57" s="8">
        <v>1</v>
      </c>
      <c r="M57" s="8"/>
      <c r="N57" s="8"/>
    </row>
    <row r="58" spans="2:14" ht="14.25" customHeight="1">
      <c r="B58" s="7">
        <v>25</v>
      </c>
      <c r="C58" s="6" t="s">
        <v>224</v>
      </c>
      <c r="D58" s="9" t="s">
        <v>49</v>
      </c>
      <c r="E58" s="10">
        <f t="shared" si="3"/>
        <v>50</v>
      </c>
      <c r="F58" s="8">
        <f t="shared" si="4"/>
        <v>2</v>
      </c>
      <c r="G58" s="8">
        <f t="shared" si="5"/>
        <v>4</v>
      </c>
      <c r="H58" s="8"/>
      <c r="I58" s="8"/>
      <c r="J58" s="8">
        <v>0</v>
      </c>
      <c r="K58" s="8">
        <v>2</v>
      </c>
      <c r="L58" s="8"/>
      <c r="M58" s="8"/>
      <c r="N58" s="8"/>
    </row>
    <row r="59" spans="2:14" ht="14.25" customHeight="1">
      <c r="B59" s="7">
        <v>26</v>
      </c>
      <c r="C59" s="6" t="s">
        <v>210</v>
      </c>
      <c r="D59" s="9" t="s">
        <v>207</v>
      </c>
      <c r="E59" s="10">
        <f t="shared" si="3"/>
        <v>25</v>
      </c>
      <c r="F59" s="8">
        <f t="shared" si="4"/>
        <v>1</v>
      </c>
      <c r="G59" s="8">
        <f t="shared" si="5"/>
        <v>4</v>
      </c>
      <c r="H59" s="8"/>
      <c r="I59" s="8"/>
      <c r="J59" s="8">
        <v>1</v>
      </c>
      <c r="K59" s="8"/>
      <c r="L59" s="8">
        <v>0</v>
      </c>
      <c r="M59" s="8"/>
      <c r="N59" s="8"/>
    </row>
    <row r="60" spans="2:14" ht="14.25" customHeight="1">
      <c r="B60" s="7">
        <v>27</v>
      </c>
      <c r="C60" s="6" t="s">
        <v>211</v>
      </c>
      <c r="D60" s="9" t="s">
        <v>44</v>
      </c>
      <c r="E60" s="10">
        <f t="shared" si="3"/>
        <v>12.5</v>
      </c>
      <c r="F60" s="8">
        <f t="shared" si="4"/>
        <v>1</v>
      </c>
      <c r="G60" s="8">
        <f t="shared" si="5"/>
        <v>8</v>
      </c>
      <c r="H60" s="8">
        <v>1</v>
      </c>
      <c r="I60" s="8">
        <v>0</v>
      </c>
      <c r="J60" s="8"/>
      <c r="K60" s="8">
        <v>0</v>
      </c>
      <c r="L60" s="8">
        <v>0</v>
      </c>
      <c r="M60" s="8"/>
      <c r="N60" s="8"/>
    </row>
    <row r="61" spans="2:14" ht="14.25" customHeight="1">
      <c r="B61" s="7">
        <v>28</v>
      </c>
      <c r="C61" s="6" t="s">
        <v>218</v>
      </c>
      <c r="D61" s="9" t="s">
        <v>44</v>
      </c>
      <c r="E61" s="10">
        <v>0</v>
      </c>
      <c r="F61" s="8">
        <f t="shared" si="4"/>
        <v>0</v>
      </c>
      <c r="G61" s="8">
        <f t="shared" si="5"/>
        <v>0</v>
      </c>
      <c r="H61" s="8"/>
      <c r="I61" s="8"/>
      <c r="J61" s="8"/>
      <c r="K61" s="8"/>
      <c r="L61" s="8"/>
      <c r="M61" s="8"/>
      <c r="N61" s="8"/>
    </row>
    <row r="62" spans="2:14" ht="14.25" customHeight="1">
      <c r="D62" s="1"/>
    </row>
    <row r="63" spans="2:14" ht="14.25" customHeight="1">
      <c r="B63" s="37" t="s">
        <v>53</v>
      </c>
      <c r="C63" s="38"/>
      <c r="D63" s="1"/>
      <c r="H63" s="37" t="s">
        <v>2</v>
      </c>
      <c r="I63" s="39"/>
      <c r="J63" s="39"/>
      <c r="K63" s="39"/>
      <c r="L63" s="39"/>
      <c r="M63" s="39"/>
      <c r="N63" s="38"/>
    </row>
    <row r="64" spans="2:14" ht="14.25" customHeight="1">
      <c r="B64" s="2" t="s">
        <v>3</v>
      </c>
      <c r="C64" s="3" t="s">
        <v>5</v>
      </c>
      <c r="D64" s="4" t="s">
        <v>4</v>
      </c>
      <c r="E64" s="2" t="s">
        <v>8</v>
      </c>
      <c r="F64" s="2" t="s">
        <v>9</v>
      </c>
      <c r="G64" s="2" t="s">
        <v>10</v>
      </c>
      <c r="H64" s="2">
        <v>1</v>
      </c>
      <c r="I64" s="2">
        <v>2</v>
      </c>
      <c r="J64" s="2">
        <v>3</v>
      </c>
      <c r="K64" s="2">
        <v>4</v>
      </c>
      <c r="L64" s="2">
        <v>5</v>
      </c>
      <c r="M64" s="2">
        <v>6</v>
      </c>
      <c r="N64" s="2">
        <v>7</v>
      </c>
    </row>
    <row r="65" spans="2:14" ht="14.25" customHeight="1">
      <c r="B65" s="7">
        <v>1</v>
      </c>
      <c r="C65" s="6" t="s">
        <v>230</v>
      </c>
      <c r="D65" s="9" t="s">
        <v>75</v>
      </c>
      <c r="E65" s="10">
        <f t="shared" ref="E65:E85" si="6">F65/G65*100</f>
        <v>87.5</v>
      </c>
      <c r="F65" s="8">
        <f t="shared" ref="F65:F88" si="7">SUM(H65:N65)</f>
        <v>7</v>
      </c>
      <c r="G65" s="8">
        <f t="shared" ref="G65:G88" si="8">COUNT(H65:N65)*2</f>
        <v>8</v>
      </c>
      <c r="H65" s="8">
        <v>2</v>
      </c>
      <c r="I65" s="8">
        <v>1</v>
      </c>
      <c r="J65" s="8">
        <v>2</v>
      </c>
      <c r="K65" s="8">
        <v>2</v>
      </c>
      <c r="L65" s="8"/>
      <c r="M65" s="8"/>
      <c r="N65" s="8"/>
    </row>
    <row r="66" spans="2:14" ht="14.25" customHeight="1">
      <c r="B66" s="7">
        <v>2</v>
      </c>
      <c r="C66" s="6" t="s">
        <v>234</v>
      </c>
      <c r="D66" s="9" t="s">
        <v>60</v>
      </c>
      <c r="E66" s="10">
        <f t="shared" si="6"/>
        <v>87.5</v>
      </c>
      <c r="F66" s="8">
        <f t="shared" si="7"/>
        <v>7</v>
      </c>
      <c r="G66" s="8">
        <f t="shared" si="8"/>
        <v>8</v>
      </c>
      <c r="H66" s="8"/>
      <c r="I66" s="8">
        <v>2</v>
      </c>
      <c r="J66" s="8">
        <v>2</v>
      </c>
      <c r="K66" s="8">
        <v>1</v>
      </c>
      <c r="L66" s="8">
        <v>2</v>
      </c>
      <c r="M66" s="8"/>
      <c r="N66" s="8"/>
    </row>
    <row r="67" spans="2:14" ht="14.25" customHeight="1">
      <c r="B67" s="7">
        <v>3</v>
      </c>
      <c r="C67" s="6" t="s">
        <v>235</v>
      </c>
      <c r="D67" s="9" t="s">
        <v>66</v>
      </c>
      <c r="E67" s="10">
        <f t="shared" si="6"/>
        <v>83.333333333333343</v>
      </c>
      <c r="F67" s="8">
        <f t="shared" si="7"/>
        <v>5</v>
      </c>
      <c r="G67" s="8">
        <f t="shared" si="8"/>
        <v>6</v>
      </c>
      <c r="H67" s="8">
        <v>2</v>
      </c>
      <c r="I67" s="8">
        <v>2</v>
      </c>
      <c r="J67" s="8"/>
      <c r="K67" s="8"/>
      <c r="L67" s="8">
        <v>1</v>
      </c>
      <c r="M67" s="8"/>
      <c r="N67" s="8"/>
    </row>
    <row r="68" spans="2:14" ht="14.25" customHeight="1">
      <c r="B68" s="7">
        <v>4</v>
      </c>
      <c r="C68" s="6" t="s">
        <v>244</v>
      </c>
      <c r="D68" s="9" t="s">
        <v>70</v>
      </c>
      <c r="E68" s="10">
        <f t="shared" si="6"/>
        <v>83.333333333333343</v>
      </c>
      <c r="F68" s="8">
        <f t="shared" si="7"/>
        <v>5</v>
      </c>
      <c r="G68" s="8">
        <f t="shared" si="8"/>
        <v>6</v>
      </c>
      <c r="H68" s="8">
        <v>1</v>
      </c>
      <c r="I68" s="8">
        <v>2</v>
      </c>
      <c r="J68" s="8"/>
      <c r="K68" s="8">
        <v>2</v>
      </c>
      <c r="L68" s="8"/>
      <c r="M68" s="8"/>
      <c r="N68" s="8"/>
    </row>
    <row r="69" spans="2:14" ht="14.25" customHeight="1">
      <c r="B69" s="7">
        <v>5</v>
      </c>
      <c r="C69" s="6" t="s">
        <v>288</v>
      </c>
      <c r="D69" s="9" t="s">
        <v>75</v>
      </c>
      <c r="E69" s="10">
        <f t="shared" si="6"/>
        <v>75</v>
      </c>
      <c r="F69" s="8">
        <f t="shared" si="7"/>
        <v>3</v>
      </c>
      <c r="G69" s="8">
        <f t="shared" si="8"/>
        <v>4</v>
      </c>
      <c r="H69" s="8"/>
      <c r="I69" s="8"/>
      <c r="J69" s="8">
        <v>1</v>
      </c>
      <c r="K69" s="8">
        <v>2</v>
      </c>
      <c r="L69" s="8"/>
      <c r="M69" s="8"/>
      <c r="N69" s="8"/>
    </row>
    <row r="70" spans="2:14" ht="14.25" customHeight="1">
      <c r="B70" s="7">
        <v>6</v>
      </c>
      <c r="C70" s="6" t="s">
        <v>241</v>
      </c>
      <c r="D70" s="9" t="s">
        <v>66</v>
      </c>
      <c r="E70" s="10">
        <f t="shared" si="6"/>
        <v>70</v>
      </c>
      <c r="F70" s="8">
        <f t="shared" si="7"/>
        <v>7</v>
      </c>
      <c r="G70" s="8">
        <f t="shared" si="8"/>
        <v>10</v>
      </c>
      <c r="H70" s="8">
        <v>1</v>
      </c>
      <c r="I70" s="8">
        <v>2</v>
      </c>
      <c r="J70" s="8">
        <v>1</v>
      </c>
      <c r="K70" s="8">
        <v>1</v>
      </c>
      <c r="L70" s="8">
        <v>2</v>
      </c>
      <c r="M70" s="8"/>
      <c r="N70" s="8"/>
    </row>
    <row r="71" spans="2:14" ht="14.25" customHeight="1">
      <c r="B71" s="7">
        <v>7</v>
      </c>
      <c r="C71" s="6" t="s">
        <v>272</v>
      </c>
      <c r="D71" s="9" t="s">
        <v>70</v>
      </c>
      <c r="E71" s="10">
        <f t="shared" si="6"/>
        <v>66.666666666666657</v>
      </c>
      <c r="F71" s="8">
        <f t="shared" si="7"/>
        <v>4</v>
      </c>
      <c r="G71" s="8">
        <f t="shared" si="8"/>
        <v>6</v>
      </c>
      <c r="H71" s="8">
        <v>1</v>
      </c>
      <c r="I71" s="8">
        <v>1</v>
      </c>
      <c r="J71" s="8"/>
      <c r="K71" s="8">
        <v>2</v>
      </c>
      <c r="L71" s="8"/>
      <c r="M71" s="8"/>
      <c r="N71" s="8"/>
    </row>
    <row r="72" spans="2:14" ht="14.25" customHeight="1">
      <c r="B72" s="7">
        <v>8</v>
      </c>
      <c r="C72" s="6" t="s">
        <v>276</v>
      </c>
      <c r="D72" s="9" t="s">
        <v>81</v>
      </c>
      <c r="E72" s="10">
        <f t="shared" si="6"/>
        <v>66.666666666666657</v>
      </c>
      <c r="F72" s="8">
        <f t="shared" si="7"/>
        <v>4</v>
      </c>
      <c r="G72" s="8">
        <f t="shared" si="8"/>
        <v>6</v>
      </c>
      <c r="H72" s="8"/>
      <c r="I72" s="8">
        <v>1</v>
      </c>
      <c r="J72" s="8">
        <v>1</v>
      </c>
      <c r="K72" s="8"/>
      <c r="L72" s="8">
        <v>2</v>
      </c>
      <c r="M72" s="8"/>
      <c r="N72" s="8"/>
    </row>
    <row r="73" spans="2:14" ht="14.25" customHeight="1">
      <c r="B73" s="7">
        <v>9</v>
      </c>
      <c r="C73" s="6" t="s">
        <v>238</v>
      </c>
      <c r="D73" s="9" t="s">
        <v>72</v>
      </c>
      <c r="E73" s="10">
        <f t="shared" si="6"/>
        <v>62.5</v>
      </c>
      <c r="F73" s="8">
        <f t="shared" si="7"/>
        <v>5</v>
      </c>
      <c r="G73" s="8">
        <f t="shared" si="8"/>
        <v>8</v>
      </c>
      <c r="H73" s="8">
        <v>2</v>
      </c>
      <c r="I73" s="8">
        <v>0</v>
      </c>
      <c r="J73" s="8">
        <v>2</v>
      </c>
      <c r="K73" s="8"/>
      <c r="L73" s="8">
        <v>1</v>
      </c>
      <c r="M73" s="8"/>
      <c r="N73" s="8"/>
    </row>
    <row r="74" spans="2:14" ht="14.25" customHeight="1">
      <c r="B74" s="7">
        <v>10</v>
      </c>
      <c r="C74" s="6" t="s">
        <v>259</v>
      </c>
      <c r="D74" s="9" t="s">
        <v>66</v>
      </c>
      <c r="E74" s="10">
        <f t="shared" si="6"/>
        <v>50</v>
      </c>
      <c r="F74" s="8">
        <f t="shared" si="7"/>
        <v>5</v>
      </c>
      <c r="G74" s="8">
        <f t="shared" si="8"/>
        <v>10</v>
      </c>
      <c r="H74" s="8">
        <v>1</v>
      </c>
      <c r="I74" s="8">
        <v>1</v>
      </c>
      <c r="J74" s="8">
        <v>1</v>
      </c>
      <c r="K74" s="8">
        <v>2</v>
      </c>
      <c r="L74" s="8">
        <v>0</v>
      </c>
      <c r="M74" s="8"/>
      <c r="N74" s="8"/>
    </row>
    <row r="75" spans="2:14" ht="14.25" customHeight="1">
      <c r="B75" s="7">
        <v>11</v>
      </c>
      <c r="C75" s="6" t="s">
        <v>254</v>
      </c>
      <c r="D75" s="9" t="s">
        <v>75</v>
      </c>
      <c r="E75" s="10">
        <f t="shared" si="6"/>
        <v>50</v>
      </c>
      <c r="F75" s="8">
        <f t="shared" si="7"/>
        <v>4</v>
      </c>
      <c r="G75" s="8">
        <f t="shared" si="8"/>
        <v>8</v>
      </c>
      <c r="H75" s="8">
        <v>1</v>
      </c>
      <c r="I75" s="8">
        <v>1</v>
      </c>
      <c r="J75" s="8">
        <v>1</v>
      </c>
      <c r="K75" s="8">
        <v>1</v>
      </c>
      <c r="L75" s="8"/>
      <c r="M75" s="8"/>
      <c r="N75" s="8"/>
    </row>
    <row r="76" spans="2:14" ht="14.25" customHeight="1">
      <c r="B76" s="7">
        <v>12</v>
      </c>
      <c r="C76" s="6" t="s">
        <v>247</v>
      </c>
      <c r="D76" s="9" t="s">
        <v>72</v>
      </c>
      <c r="E76" s="10">
        <f t="shared" si="6"/>
        <v>50</v>
      </c>
      <c r="F76" s="8">
        <f t="shared" si="7"/>
        <v>3</v>
      </c>
      <c r="G76" s="8">
        <f t="shared" si="8"/>
        <v>6</v>
      </c>
      <c r="H76" s="8">
        <v>2</v>
      </c>
      <c r="I76" s="8">
        <v>0</v>
      </c>
      <c r="J76" s="8">
        <v>1</v>
      </c>
      <c r="K76" s="8"/>
      <c r="L76" s="8"/>
      <c r="M76" s="8"/>
      <c r="N76" s="8"/>
    </row>
    <row r="77" spans="2:14" ht="14.25" customHeight="1">
      <c r="B77" s="7">
        <v>13</v>
      </c>
      <c r="C77" s="6" t="s">
        <v>284</v>
      </c>
      <c r="D77" s="9" t="s">
        <v>79</v>
      </c>
      <c r="E77" s="10">
        <f t="shared" si="6"/>
        <v>50</v>
      </c>
      <c r="F77" s="8">
        <f t="shared" si="7"/>
        <v>3</v>
      </c>
      <c r="G77" s="8">
        <f t="shared" si="8"/>
        <v>6</v>
      </c>
      <c r="H77" s="8"/>
      <c r="I77" s="8"/>
      <c r="J77" s="8">
        <v>1</v>
      </c>
      <c r="K77" s="8">
        <v>0</v>
      </c>
      <c r="L77" s="8">
        <v>2</v>
      </c>
      <c r="M77" s="8"/>
      <c r="N77" s="8"/>
    </row>
    <row r="78" spans="2:14" ht="14.25" customHeight="1">
      <c r="B78" s="7">
        <v>14</v>
      </c>
      <c r="C78" s="6" t="s">
        <v>300</v>
      </c>
      <c r="D78" s="9" t="s">
        <v>79</v>
      </c>
      <c r="E78" s="10">
        <f t="shared" si="6"/>
        <v>50</v>
      </c>
      <c r="F78" s="8">
        <f t="shared" si="7"/>
        <v>3</v>
      </c>
      <c r="G78" s="8">
        <f t="shared" si="8"/>
        <v>6</v>
      </c>
      <c r="H78" s="8">
        <v>1</v>
      </c>
      <c r="I78" s="8"/>
      <c r="J78" s="8">
        <v>0</v>
      </c>
      <c r="K78" s="8"/>
      <c r="L78" s="8">
        <v>2</v>
      </c>
      <c r="M78" s="8"/>
      <c r="N78" s="8"/>
    </row>
    <row r="79" spans="2:14" ht="14.25" customHeight="1">
      <c r="B79" s="7">
        <v>15</v>
      </c>
      <c r="C79" s="6" t="s">
        <v>304</v>
      </c>
      <c r="D79" s="9" t="s">
        <v>70</v>
      </c>
      <c r="E79" s="10">
        <f t="shared" si="6"/>
        <v>50</v>
      </c>
      <c r="F79" s="8">
        <f t="shared" si="7"/>
        <v>3</v>
      </c>
      <c r="G79" s="8">
        <f t="shared" si="8"/>
        <v>6</v>
      </c>
      <c r="H79" s="8">
        <v>0</v>
      </c>
      <c r="I79" s="8">
        <v>1</v>
      </c>
      <c r="J79" s="8"/>
      <c r="K79" s="8">
        <v>2</v>
      </c>
      <c r="L79" s="8"/>
      <c r="M79" s="8"/>
      <c r="N79" s="8"/>
    </row>
    <row r="80" spans="2:14" ht="14.25" customHeight="1">
      <c r="B80" s="7">
        <v>16</v>
      </c>
      <c r="C80" s="6" t="s">
        <v>265</v>
      </c>
      <c r="D80" s="9" t="s">
        <v>60</v>
      </c>
      <c r="E80" s="10">
        <f t="shared" si="6"/>
        <v>37.5</v>
      </c>
      <c r="F80" s="8">
        <f t="shared" si="7"/>
        <v>3</v>
      </c>
      <c r="G80" s="8">
        <f t="shared" si="8"/>
        <v>8</v>
      </c>
      <c r="H80" s="8"/>
      <c r="I80" s="8">
        <v>1</v>
      </c>
      <c r="J80" s="8">
        <v>1</v>
      </c>
      <c r="K80" s="8">
        <v>0</v>
      </c>
      <c r="L80" s="8">
        <v>1</v>
      </c>
      <c r="M80" s="8"/>
      <c r="N80" s="8"/>
    </row>
    <row r="81" spans="2:14" ht="14.25" customHeight="1">
      <c r="B81" s="7">
        <v>17</v>
      </c>
      <c r="C81" s="6" t="s">
        <v>296</v>
      </c>
      <c r="D81" s="9" t="s">
        <v>79</v>
      </c>
      <c r="E81" s="10">
        <f t="shared" si="6"/>
        <v>37.5</v>
      </c>
      <c r="F81" s="8">
        <f t="shared" si="7"/>
        <v>3</v>
      </c>
      <c r="G81" s="8">
        <f t="shared" si="8"/>
        <v>8</v>
      </c>
      <c r="H81" s="8">
        <v>1</v>
      </c>
      <c r="I81" s="8"/>
      <c r="J81" s="8">
        <v>0</v>
      </c>
      <c r="K81" s="8">
        <v>0</v>
      </c>
      <c r="L81" s="8">
        <v>2</v>
      </c>
      <c r="M81" s="8"/>
      <c r="N81" s="8"/>
    </row>
    <row r="82" spans="2:14" ht="14.25" customHeight="1">
      <c r="B82" s="7">
        <v>18</v>
      </c>
      <c r="C82" s="6" t="s">
        <v>306</v>
      </c>
      <c r="D82" s="9" t="s">
        <v>66</v>
      </c>
      <c r="E82" s="10">
        <f t="shared" si="6"/>
        <v>37.5</v>
      </c>
      <c r="F82" s="8">
        <f t="shared" si="7"/>
        <v>3</v>
      </c>
      <c r="G82" s="8">
        <f t="shared" si="8"/>
        <v>8</v>
      </c>
      <c r="H82" s="8">
        <v>0</v>
      </c>
      <c r="I82" s="8">
        <v>1</v>
      </c>
      <c r="J82" s="8"/>
      <c r="K82" s="8">
        <v>1</v>
      </c>
      <c r="L82" s="8">
        <v>1</v>
      </c>
      <c r="M82" s="8"/>
      <c r="N82" s="8"/>
    </row>
    <row r="83" spans="2:14" ht="14.25" customHeight="1">
      <c r="B83" s="7">
        <v>19</v>
      </c>
      <c r="C83" s="6" t="s">
        <v>280</v>
      </c>
      <c r="D83" s="9" t="s">
        <v>81</v>
      </c>
      <c r="E83" s="10">
        <f t="shared" si="6"/>
        <v>25</v>
      </c>
      <c r="F83" s="8">
        <f t="shared" si="7"/>
        <v>2</v>
      </c>
      <c r="G83" s="8">
        <f t="shared" si="8"/>
        <v>8</v>
      </c>
      <c r="H83" s="8">
        <v>0</v>
      </c>
      <c r="I83" s="8">
        <v>1</v>
      </c>
      <c r="J83" s="8">
        <v>1</v>
      </c>
      <c r="K83" s="8"/>
      <c r="L83" s="8">
        <v>0</v>
      </c>
      <c r="M83" s="8"/>
      <c r="N83" s="8"/>
    </row>
    <row r="84" spans="2:14" ht="14.25" customHeight="1">
      <c r="B84" s="7">
        <v>20</v>
      </c>
      <c r="C84" s="6" t="s">
        <v>292</v>
      </c>
      <c r="D84" s="9" t="s">
        <v>60</v>
      </c>
      <c r="E84" s="10">
        <f t="shared" si="6"/>
        <v>16.666666666666664</v>
      </c>
      <c r="F84" s="8">
        <f t="shared" si="7"/>
        <v>1</v>
      </c>
      <c r="G84" s="8">
        <f t="shared" si="8"/>
        <v>6</v>
      </c>
      <c r="H84" s="8"/>
      <c r="I84" s="8">
        <v>0</v>
      </c>
      <c r="J84" s="8">
        <v>1</v>
      </c>
      <c r="K84" s="8">
        <v>0</v>
      </c>
      <c r="L84" s="8"/>
      <c r="M84" s="8"/>
      <c r="N84" s="8"/>
    </row>
    <row r="85" spans="2:14" ht="14.25" customHeight="1">
      <c r="B85" s="7">
        <v>21</v>
      </c>
      <c r="C85" s="6" t="s">
        <v>308</v>
      </c>
      <c r="D85" s="9" t="s">
        <v>81</v>
      </c>
      <c r="E85" s="10">
        <f t="shared" si="6"/>
        <v>16.666666666666664</v>
      </c>
      <c r="F85" s="8">
        <f t="shared" si="7"/>
        <v>1</v>
      </c>
      <c r="G85" s="8">
        <f t="shared" si="8"/>
        <v>6</v>
      </c>
      <c r="H85" s="8">
        <v>0</v>
      </c>
      <c r="I85" s="8">
        <v>1</v>
      </c>
      <c r="J85" s="8">
        <v>0</v>
      </c>
      <c r="K85" s="8"/>
      <c r="L85" s="8"/>
      <c r="M85" s="8"/>
      <c r="N85" s="8"/>
    </row>
    <row r="86" spans="2:14" ht="14.25" customHeight="1">
      <c r="B86" s="7">
        <v>22</v>
      </c>
      <c r="C86" s="6" t="s">
        <v>312</v>
      </c>
      <c r="D86" s="9" t="s">
        <v>72</v>
      </c>
      <c r="E86" s="10">
        <v>0</v>
      </c>
      <c r="F86" s="8">
        <f t="shared" si="7"/>
        <v>0</v>
      </c>
      <c r="G86" s="8">
        <f t="shared" si="8"/>
        <v>0</v>
      </c>
      <c r="H86" s="8"/>
      <c r="I86" s="8"/>
      <c r="J86" s="8"/>
      <c r="K86" s="8"/>
      <c r="L86" s="8"/>
      <c r="M86" s="8"/>
      <c r="N86" s="8"/>
    </row>
    <row r="87" spans="2:14" ht="14.25" customHeight="1">
      <c r="B87" s="7">
        <v>23</v>
      </c>
      <c r="C87" s="6" t="s">
        <v>314</v>
      </c>
      <c r="D87" s="9" t="s">
        <v>72</v>
      </c>
      <c r="E87" s="10">
        <f>F87/G87*100</f>
        <v>0</v>
      </c>
      <c r="F87" s="8">
        <f t="shared" si="7"/>
        <v>0</v>
      </c>
      <c r="G87" s="8">
        <f t="shared" si="8"/>
        <v>2</v>
      </c>
      <c r="H87" s="8"/>
      <c r="I87" s="8">
        <v>0</v>
      </c>
      <c r="J87" s="8"/>
      <c r="K87" s="8"/>
      <c r="L87" s="8"/>
      <c r="M87" s="8"/>
      <c r="N87" s="8"/>
    </row>
    <row r="88" spans="2:14" ht="14.25" customHeight="1">
      <c r="B88" s="7">
        <v>24</v>
      </c>
      <c r="C88" s="6" t="s">
        <v>317</v>
      </c>
      <c r="D88" s="9" t="s">
        <v>81</v>
      </c>
      <c r="E88" s="10">
        <f>F88/G88*100</f>
        <v>0</v>
      </c>
      <c r="F88" s="8">
        <f t="shared" si="7"/>
        <v>0</v>
      </c>
      <c r="G88" s="8">
        <f t="shared" si="8"/>
        <v>6</v>
      </c>
      <c r="H88" s="8">
        <v>0</v>
      </c>
      <c r="I88" s="8">
        <v>0</v>
      </c>
      <c r="J88" s="8">
        <v>0</v>
      </c>
      <c r="K88" s="8"/>
      <c r="L88" s="8"/>
      <c r="M88" s="8"/>
      <c r="N88" s="8"/>
    </row>
    <row r="89" spans="2:14" ht="14.25" customHeight="1">
      <c r="D89" s="1"/>
    </row>
    <row r="90" spans="2:14" ht="14.25" customHeight="1">
      <c r="B90" s="37" t="s">
        <v>87</v>
      </c>
      <c r="C90" s="38"/>
      <c r="D90" s="1"/>
      <c r="H90" s="37" t="s">
        <v>2</v>
      </c>
      <c r="I90" s="39"/>
      <c r="J90" s="39"/>
      <c r="K90" s="39"/>
      <c r="L90" s="39"/>
      <c r="M90" s="39"/>
      <c r="N90" s="38"/>
    </row>
    <row r="91" spans="2:14" ht="14.25" customHeight="1">
      <c r="B91" s="2" t="s">
        <v>3</v>
      </c>
      <c r="C91" s="3" t="s">
        <v>5</v>
      </c>
      <c r="D91" s="4" t="s">
        <v>4</v>
      </c>
      <c r="E91" s="2" t="s">
        <v>8</v>
      </c>
      <c r="F91" s="2" t="s">
        <v>9</v>
      </c>
      <c r="G91" s="2" t="s">
        <v>10</v>
      </c>
      <c r="H91" s="2">
        <v>1</v>
      </c>
      <c r="I91" s="2">
        <v>2</v>
      </c>
      <c r="J91" s="2">
        <v>3</v>
      </c>
      <c r="K91" s="2">
        <v>4</v>
      </c>
      <c r="L91" s="2">
        <v>5</v>
      </c>
      <c r="M91" s="2">
        <v>6</v>
      </c>
      <c r="N91" s="2">
        <v>7</v>
      </c>
    </row>
    <row r="92" spans="2:14" ht="14.25" customHeight="1">
      <c r="B92" s="7">
        <v>1</v>
      </c>
      <c r="C92" s="6" t="s">
        <v>348</v>
      </c>
      <c r="D92" s="9" t="s">
        <v>98</v>
      </c>
      <c r="E92" s="10">
        <f t="shared" ref="E92:E119" si="9">F92/G92*100</f>
        <v>100</v>
      </c>
      <c r="F92" s="8">
        <f t="shared" ref="F92:F124" si="10">SUM(H92:N92)</f>
        <v>4</v>
      </c>
      <c r="G92" s="8">
        <f t="shared" ref="G92:G124" si="11">COUNT(H92:N92)*2</f>
        <v>4</v>
      </c>
      <c r="H92" s="8">
        <v>2</v>
      </c>
      <c r="I92" s="8">
        <v>2</v>
      </c>
      <c r="J92" s="8"/>
      <c r="K92" s="8"/>
      <c r="L92" s="8"/>
      <c r="M92" s="8"/>
      <c r="N92" s="8"/>
    </row>
    <row r="93" spans="2:14" ht="14.25" customHeight="1">
      <c r="B93" s="7">
        <v>2</v>
      </c>
      <c r="C93" s="6" t="s">
        <v>366</v>
      </c>
      <c r="D93" s="9" t="s">
        <v>110</v>
      </c>
      <c r="E93" s="10">
        <f t="shared" si="9"/>
        <v>100</v>
      </c>
      <c r="F93" s="8">
        <f t="shared" si="10"/>
        <v>4</v>
      </c>
      <c r="G93" s="8">
        <f t="shared" si="11"/>
        <v>4</v>
      </c>
      <c r="H93" s="8">
        <v>2</v>
      </c>
      <c r="I93" s="8"/>
      <c r="J93" s="8"/>
      <c r="K93" s="8"/>
      <c r="L93" s="8">
        <v>2</v>
      </c>
      <c r="M93" s="8"/>
      <c r="N93" s="8"/>
    </row>
    <row r="94" spans="2:14" ht="14.25" customHeight="1">
      <c r="B94" s="7">
        <v>3</v>
      </c>
      <c r="C94" s="6" t="s">
        <v>403</v>
      </c>
      <c r="D94" s="9" t="s">
        <v>92</v>
      </c>
      <c r="E94" s="10">
        <f t="shared" si="9"/>
        <v>100</v>
      </c>
      <c r="F94" s="8">
        <f t="shared" si="10"/>
        <v>2</v>
      </c>
      <c r="G94" s="8">
        <f t="shared" si="11"/>
        <v>2</v>
      </c>
      <c r="H94" s="8"/>
      <c r="I94" s="8"/>
      <c r="J94" s="8"/>
      <c r="K94" s="8"/>
      <c r="L94" s="8">
        <v>2</v>
      </c>
      <c r="M94" s="8"/>
      <c r="N94" s="8"/>
    </row>
    <row r="95" spans="2:14" ht="14.25" customHeight="1">
      <c r="B95" s="7">
        <v>4</v>
      </c>
      <c r="C95" s="6" t="s">
        <v>325</v>
      </c>
      <c r="D95" s="9" t="s">
        <v>92</v>
      </c>
      <c r="E95" s="10">
        <f t="shared" si="9"/>
        <v>90</v>
      </c>
      <c r="F95" s="8">
        <f t="shared" si="10"/>
        <v>9</v>
      </c>
      <c r="G95" s="8">
        <f t="shared" si="11"/>
        <v>10</v>
      </c>
      <c r="H95" s="8">
        <v>2</v>
      </c>
      <c r="I95" s="8">
        <v>2</v>
      </c>
      <c r="J95" s="8">
        <v>2</v>
      </c>
      <c r="K95" s="8">
        <v>2</v>
      </c>
      <c r="L95" s="8">
        <v>1</v>
      </c>
      <c r="M95" s="8"/>
      <c r="N95" s="8"/>
    </row>
    <row r="96" spans="2:14" ht="14.25" customHeight="1">
      <c r="B96" s="7">
        <v>5</v>
      </c>
      <c r="C96" s="6" t="s">
        <v>332</v>
      </c>
      <c r="D96" s="9" t="s">
        <v>92</v>
      </c>
      <c r="E96" s="10">
        <f t="shared" si="9"/>
        <v>90</v>
      </c>
      <c r="F96" s="8">
        <f t="shared" si="10"/>
        <v>9</v>
      </c>
      <c r="G96" s="8">
        <f t="shared" si="11"/>
        <v>10</v>
      </c>
      <c r="H96" s="8">
        <v>2</v>
      </c>
      <c r="I96" s="8">
        <v>2</v>
      </c>
      <c r="J96" s="8">
        <v>2</v>
      </c>
      <c r="K96" s="8">
        <v>2</v>
      </c>
      <c r="L96" s="8">
        <v>1</v>
      </c>
      <c r="M96" s="8"/>
      <c r="N96" s="8"/>
    </row>
    <row r="97" spans="2:14" ht="14.25" customHeight="1">
      <c r="B97" s="7">
        <v>6</v>
      </c>
      <c r="C97" s="6" t="s">
        <v>339</v>
      </c>
      <c r="D97" s="9" t="s">
        <v>104</v>
      </c>
      <c r="E97" s="10">
        <f t="shared" si="9"/>
        <v>90</v>
      </c>
      <c r="F97" s="8">
        <f t="shared" si="10"/>
        <v>9</v>
      </c>
      <c r="G97" s="8">
        <f t="shared" si="11"/>
        <v>10</v>
      </c>
      <c r="H97" s="8">
        <v>2</v>
      </c>
      <c r="I97" s="8">
        <v>1</v>
      </c>
      <c r="J97" s="8">
        <v>2</v>
      </c>
      <c r="K97" s="8">
        <v>2</v>
      </c>
      <c r="L97" s="8">
        <v>2</v>
      </c>
      <c r="M97" s="8"/>
      <c r="N97" s="8"/>
    </row>
    <row r="98" spans="2:14" ht="14.25" customHeight="1">
      <c r="B98" s="7">
        <v>7</v>
      </c>
      <c r="C98" s="6" t="s">
        <v>354</v>
      </c>
      <c r="D98" s="9" t="s">
        <v>110</v>
      </c>
      <c r="E98" s="10">
        <f t="shared" si="9"/>
        <v>83.333333333333343</v>
      </c>
      <c r="F98" s="8">
        <f t="shared" si="10"/>
        <v>5</v>
      </c>
      <c r="G98" s="8">
        <f t="shared" si="11"/>
        <v>6</v>
      </c>
      <c r="H98" s="8">
        <v>2</v>
      </c>
      <c r="I98" s="8"/>
      <c r="J98" s="8">
        <v>1</v>
      </c>
      <c r="K98" s="8"/>
      <c r="L98" s="8">
        <v>2</v>
      </c>
      <c r="M98" s="8"/>
      <c r="N98" s="8"/>
    </row>
    <row r="99" spans="2:14" ht="14.25" customHeight="1">
      <c r="B99" s="7">
        <v>8</v>
      </c>
      <c r="C99" s="6" t="s">
        <v>358</v>
      </c>
      <c r="D99" s="9" t="s">
        <v>100</v>
      </c>
      <c r="E99" s="10">
        <f t="shared" si="9"/>
        <v>83.333333333333343</v>
      </c>
      <c r="F99" s="8">
        <f t="shared" si="10"/>
        <v>5</v>
      </c>
      <c r="G99" s="8">
        <f t="shared" si="11"/>
        <v>6</v>
      </c>
      <c r="H99" s="8">
        <v>1</v>
      </c>
      <c r="I99" s="8"/>
      <c r="J99" s="8">
        <v>2</v>
      </c>
      <c r="K99" s="8"/>
      <c r="L99" s="8">
        <v>2</v>
      </c>
      <c r="M99" s="8"/>
      <c r="N99" s="8"/>
    </row>
    <row r="100" spans="2:14" ht="14.25" customHeight="1">
      <c r="B100" s="7">
        <v>9</v>
      </c>
      <c r="C100" s="6" t="s">
        <v>342</v>
      </c>
      <c r="D100" s="9" t="s">
        <v>92</v>
      </c>
      <c r="E100" s="10">
        <f t="shared" si="9"/>
        <v>80</v>
      </c>
      <c r="F100" s="8">
        <f t="shared" si="10"/>
        <v>8</v>
      </c>
      <c r="G100" s="8">
        <f t="shared" si="11"/>
        <v>10</v>
      </c>
      <c r="H100" s="8">
        <v>2</v>
      </c>
      <c r="I100" s="8">
        <v>1</v>
      </c>
      <c r="J100" s="8">
        <v>2</v>
      </c>
      <c r="K100" s="8">
        <v>2</v>
      </c>
      <c r="L100" s="8">
        <v>1</v>
      </c>
      <c r="M100" s="8"/>
      <c r="N100" s="8"/>
    </row>
    <row r="101" spans="2:14" ht="14.25" customHeight="1">
      <c r="B101" s="7">
        <v>10</v>
      </c>
      <c r="C101" s="6" t="s">
        <v>361</v>
      </c>
      <c r="D101" s="9" t="s">
        <v>100</v>
      </c>
      <c r="E101" s="10">
        <f t="shared" si="9"/>
        <v>75</v>
      </c>
      <c r="F101" s="8">
        <f t="shared" si="10"/>
        <v>6</v>
      </c>
      <c r="G101" s="8">
        <f t="shared" si="11"/>
        <v>8</v>
      </c>
      <c r="H101" s="8"/>
      <c r="I101" s="8">
        <v>2</v>
      </c>
      <c r="J101" s="8">
        <v>1</v>
      </c>
      <c r="K101" s="8">
        <v>1</v>
      </c>
      <c r="L101" s="8">
        <v>2</v>
      </c>
      <c r="M101" s="8"/>
      <c r="N101" s="8"/>
    </row>
    <row r="102" spans="2:14" ht="14.25" customHeight="1">
      <c r="B102" s="7">
        <v>11</v>
      </c>
      <c r="C102" s="6" t="s">
        <v>336</v>
      </c>
      <c r="D102" s="9" t="s">
        <v>98</v>
      </c>
      <c r="E102" s="10">
        <f t="shared" si="9"/>
        <v>70</v>
      </c>
      <c r="F102" s="8">
        <f t="shared" si="10"/>
        <v>7</v>
      </c>
      <c r="G102" s="8">
        <f t="shared" si="11"/>
        <v>10</v>
      </c>
      <c r="H102" s="8">
        <v>2</v>
      </c>
      <c r="I102" s="8">
        <v>2</v>
      </c>
      <c r="J102" s="8">
        <v>2</v>
      </c>
      <c r="K102" s="8">
        <v>0</v>
      </c>
      <c r="L102" s="8">
        <v>1</v>
      </c>
      <c r="M102" s="8"/>
      <c r="N102" s="8"/>
    </row>
    <row r="103" spans="2:14" ht="14.25" customHeight="1">
      <c r="B103" s="7">
        <v>12</v>
      </c>
      <c r="C103" s="6" t="s">
        <v>351</v>
      </c>
      <c r="D103" s="9" t="s">
        <v>104</v>
      </c>
      <c r="E103" s="10">
        <f t="shared" si="9"/>
        <v>70</v>
      </c>
      <c r="F103" s="8">
        <f t="shared" si="10"/>
        <v>7</v>
      </c>
      <c r="G103" s="8">
        <f t="shared" si="11"/>
        <v>10</v>
      </c>
      <c r="H103" s="8">
        <v>2</v>
      </c>
      <c r="I103" s="8">
        <v>0</v>
      </c>
      <c r="J103" s="8">
        <v>2</v>
      </c>
      <c r="K103" s="8">
        <v>2</v>
      </c>
      <c r="L103" s="8">
        <v>1</v>
      </c>
      <c r="M103" s="8"/>
      <c r="N103" s="8"/>
    </row>
    <row r="104" spans="2:14" ht="14.25" customHeight="1">
      <c r="B104" s="7">
        <v>13</v>
      </c>
      <c r="C104" s="6" t="s">
        <v>374</v>
      </c>
      <c r="D104" s="9" t="s">
        <v>100</v>
      </c>
      <c r="E104" s="10">
        <f t="shared" si="9"/>
        <v>66.666666666666657</v>
      </c>
      <c r="F104" s="8">
        <f t="shared" si="10"/>
        <v>4</v>
      </c>
      <c r="G104" s="8">
        <f t="shared" si="11"/>
        <v>6</v>
      </c>
      <c r="H104" s="8">
        <v>0</v>
      </c>
      <c r="I104" s="8">
        <v>2</v>
      </c>
      <c r="J104" s="8"/>
      <c r="K104" s="8">
        <v>2</v>
      </c>
      <c r="L104" s="8"/>
      <c r="M104" s="8"/>
      <c r="N104" s="8"/>
    </row>
    <row r="105" spans="2:14" ht="14.25" customHeight="1">
      <c r="B105" s="7">
        <v>14</v>
      </c>
      <c r="C105" s="6" t="s">
        <v>346</v>
      </c>
      <c r="D105" s="9" t="s">
        <v>98</v>
      </c>
      <c r="E105" s="10">
        <f t="shared" si="9"/>
        <v>62.5</v>
      </c>
      <c r="F105" s="8">
        <f t="shared" si="10"/>
        <v>5</v>
      </c>
      <c r="G105" s="8">
        <f t="shared" si="11"/>
        <v>8</v>
      </c>
      <c r="H105" s="8">
        <v>1</v>
      </c>
      <c r="I105" s="8">
        <v>2</v>
      </c>
      <c r="J105" s="8">
        <v>2</v>
      </c>
      <c r="K105" s="8"/>
      <c r="L105" s="8">
        <v>0</v>
      </c>
      <c r="M105" s="8"/>
      <c r="N105" s="8"/>
    </row>
    <row r="106" spans="2:14" ht="14.25" customHeight="1">
      <c r="B106" s="7">
        <v>15</v>
      </c>
      <c r="C106" s="6" t="s">
        <v>384</v>
      </c>
      <c r="D106" s="9" t="s">
        <v>104</v>
      </c>
      <c r="E106" s="10">
        <f t="shared" si="9"/>
        <v>50</v>
      </c>
      <c r="F106" s="8">
        <f t="shared" si="10"/>
        <v>5</v>
      </c>
      <c r="G106" s="8">
        <f t="shared" si="11"/>
        <v>10</v>
      </c>
      <c r="H106" s="8">
        <v>1</v>
      </c>
      <c r="I106" s="8">
        <v>0</v>
      </c>
      <c r="J106" s="8">
        <v>1</v>
      </c>
      <c r="K106" s="8">
        <v>1</v>
      </c>
      <c r="L106" s="8">
        <v>2</v>
      </c>
      <c r="M106" s="8"/>
      <c r="N106" s="8"/>
    </row>
    <row r="107" spans="2:14" ht="14.25" customHeight="1">
      <c r="B107" s="7">
        <v>16</v>
      </c>
      <c r="C107" s="6" t="s">
        <v>372</v>
      </c>
      <c r="D107" s="9" t="s">
        <v>107</v>
      </c>
      <c r="E107" s="10">
        <f t="shared" si="9"/>
        <v>50</v>
      </c>
      <c r="F107" s="8">
        <f t="shared" si="10"/>
        <v>2</v>
      </c>
      <c r="G107" s="8">
        <f t="shared" si="11"/>
        <v>4</v>
      </c>
      <c r="H107" s="8"/>
      <c r="I107" s="8">
        <v>2</v>
      </c>
      <c r="J107" s="8">
        <v>0</v>
      </c>
      <c r="K107" s="8"/>
      <c r="L107" s="8"/>
      <c r="M107" s="8"/>
      <c r="N107" s="8"/>
    </row>
    <row r="108" spans="2:14" ht="14.25" customHeight="1">
      <c r="B108" s="7">
        <v>17</v>
      </c>
      <c r="C108" s="6" t="s">
        <v>386</v>
      </c>
      <c r="D108" s="9" t="s">
        <v>107</v>
      </c>
      <c r="E108" s="10">
        <f t="shared" si="9"/>
        <v>50</v>
      </c>
      <c r="F108" s="8">
        <f t="shared" si="10"/>
        <v>2</v>
      </c>
      <c r="G108" s="8">
        <f t="shared" si="11"/>
        <v>4</v>
      </c>
      <c r="H108" s="8"/>
      <c r="I108" s="8">
        <v>1</v>
      </c>
      <c r="J108" s="8"/>
      <c r="K108" s="8">
        <v>1</v>
      </c>
      <c r="L108" s="8"/>
      <c r="M108" s="8"/>
      <c r="N108" s="8"/>
    </row>
    <row r="109" spans="2:14" ht="14.25" customHeight="1">
      <c r="B109" s="7">
        <v>18</v>
      </c>
      <c r="C109" s="6" t="s">
        <v>364</v>
      </c>
      <c r="D109" s="9" t="s">
        <v>112</v>
      </c>
      <c r="E109" s="10">
        <f t="shared" si="9"/>
        <v>40</v>
      </c>
      <c r="F109" s="8">
        <f t="shared" si="10"/>
        <v>4</v>
      </c>
      <c r="G109" s="8">
        <f t="shared" si="11"/>
        <v>10</v>
      </c>
      <c r="H109" s="8">
        <v>1</v>
      </c>
      <c r="I109" s="8">
        <v>1</v>
      </c>
      <c r="J109" s="8">
        <v>1</v>
      </c>
      <c r="K109" s="8">
        <v>1</v>
      </c>
      <c r="L109" s="8">
        <v>0</v>
      </c>
      <c r="M109" s="8"/>
      <c r="N109" s="8"/>
    </row>
    <row r="110" spans="2:14" ht="14.25" customHeight="1">
      <c r="B110" s="7">
        <v>19</v>
      </c>
      <c r="C110" s="6" t="s">
        <v>381</v>
      </c>
      <c r="D110" s="9" t="s">
        <v>107</v>
      </c>
      <c r="E110" s="10">
        <f t="shared" si="9"/>
        <v>40</v>
      </c>
      <c r="F110" s="8">
        <f t="shared" si="10"/>
        <v>4</v>
      </c>
      <c r="G110" s="8">
        <f t="shared" si="11"/>
        <v>10</v>
      </c>
      <c r="H110" s="8">
        <v>1</v>
      </c>
      <c r="I110" s="8">
        <v>1</v>
      </c>
      <c r="J110" s="8">
        <v>0</v>
      </c>
      <c r="K110" s="8">
        <v>1</v>
      </c>
      <c r="L110" s="8">
        <v>1</v>
      </c>
      <c r="M110" s="8"/>
      <c r="N110" s="8"/>
    </row>
    <row r="111" spans="2:14" ht="14.25" customHeight="1">
      <c r="B111" s="7">
        <v>20</v>
      </c>
      <c r="C111" s="6" t="s">
        <v>377</v>
      </c>
      <c r="D111" s="9" t="s">
        <v>100</v>
      </c>
      <c r="E111" s="10">
        <f t="shared" si="9"/>
        <v>37.5</v>
      </c>
      <c r="F111" s="8">
        <f t="shared" si="10"/>
        <v>3</v>
      </c>
      <c r="G111" s="8">
        <f t="shared" si="11"/>
        <v>8</v>
      </c>
      <c r="H111" s="8">
        <v>0</v>
      </c>
      <c r="I111" s="8">
        <v>2</v>
      </c>
      <c r="J111" s="8"/>
      <c r="K111" s="8">
        <v>0</v>
      </c>
      <c r="L111" s="8">
        <v>1</v>
      </c>
      <c r="M111" s="8"/>
      <c r="N111" s="8"/>
    </row>
    <row r="112" spans="2:14" ht="14.25" customHeight="1">
      <c r="B112" s="7">
        <v>21</v>
      </c>
      <c r="C112" s="6" t="s">
        <v>370</v>
      </c>
      <c r="D112" s="9" t="s">
        <v>98</v>
      </c>
      <c r="E112" s="10">
        <f t="shared" si="9"/>
        <v>33.333333333333329</v>
      </c>
      <c r="F112" s="8">
        <f t="shared" si="10"/>
        <v>2</v>
      </c>
      <c r="G112" s="8">
        <f t="shared" si="11"/>
        <v>6</v>
      </c>
      <c r="H112" s="8"/>
      <c r="I112" s="8">
        <v>2</v>
      </c>
      <c r="J112" s="8"/>
      <c r="K112" s="8">
        <v>0</v>
      </c>
      <c r="L112" s="8">
        <v>0</v>
      </c>
      <c r="M112" s="8"/>
      <c r="N112" s="8"/>
    </row>
    <row r="113" spans="2:14" ht="14.25" customHeight="1">
      <c r="B113" s="7">
        <v>22</v>
      </c>
      <c r="C113" s="6" t="s">
        <v>407</v>
      </c>
      <c r="D113" s="9" t="s">
        <v>112</v>
      </c>
      <c r="E113" s="10">
        <f t="shared" si="9"/>
        <v>30</v>
      </c>
      <c r="F113" s="8">
        <f t="shared" si="10"/>
        <v>3</v>
      </c>
      <c r="G113" s="8">
        <f t="shared" si="11"/>
        <v>10</v>
      </c>
      <c r="H113" s="8">
        <v>0</v>
      </c>
      <c r="I113" s="8">
        <v>0</v>
      </c>
      <c r="J113" s="8">
        <v>0</v>
      </c>
      <c r="K113" s="8">
        <v>2</v>
      </c>
      <c r="L113" s="8">
        <v>1</v>
      </c>
      <c r="M113" s="8"/>
      <c r="N113" s="8"/>
    </row>
    <row r="114" spans="2:14" ht="14.25" customHeight="1">
      <c r="B114" s="7">
        <v>23</v>
      </c>
      <c r="C114" s="6" t="s">
        <v>388</v>
      </c>
      <c r="D114" s="9" t="s">
        <v>110</v>
      </c>
      <c r="E114" s="10">
        <f t="shared" si="9"/>
        <v>25</v>
      </c>
      <c r="F114" s="8">
        <f t="shared" si="10"/>
        <v>1</v>
      </c>
      <c r="G114" s="8">
        <f t="shared" si="11"/>
        <v>4</v>
      </c>
      <c r="H114" s="8">
        <v>1</v>
      </c>
      <c r="I114" s="8"/>
      <c r="J114" s="8">
        <v>0</v>
      </c>
      <c r="K114" s="8"/>
      <c r="L114" s="8"/>
      <c r="M114" s="8"/>
      <c r="N114" s="8"/>
    </row>
    <row r="115" spans="2:14" ht="14.25" customHeight="1">
      <c r="B115" s="7">
        <v>24</v>
      </c>
      <c r="C115" s="6" t="s">
        <v>389</v>
      </c>
      <c r="D115" s="9" t="s">
        <v>107</v>
      </c>
      <c r="E115" s="10">
        <f t="shared" si="9"/>
        <v>12.5</v>
      </c>
      <c r="F115" s="8">
        <f t="shared" si="10"/>
        <v>1</v>
      </c>
      <c r="G115" s="8">
        <f t="shared" si="11"/>
        <v>8</v>
      </c>
      <c r="H115" s="8">
        <v>0</v>
      </c>
      <c r="I115" s="8">
        <v>1</v>
      </c>
      <c r="J115" s="8">
        <v>0</v>
      </c>
      <c r="K115" s="8"/>
      <c r="L115" s="8">
        <v>0</v>
      </c>
      <c r="M115" s="8"/>
      <c r="N115" s="8"/>
    </row>
    <row r="116" spans="2:14" ht="14.25" customHeight="1">
      <c r="B116" s="7">
        <v>25</v>
      </c>
      <c r="C116" s="6" t="s">
        <v>391</v>
      </c>
      <c r="D116" s="9" t="s">
        <v>116</v>
      </c>
      <c r="E116" s="10">
        <f t="shared" si="9"/>
        <v>12.5</v>
      </c>
      <c r="F116" s="8">
        <f t="shared" si="10"/>
        <v>1</v>
      </c>
      <c r="G116" s="8">
        <f t="shared" si="11"/>
        <v>8</v>
      </c>
      <c r="H116" s="8">
        <v>0</v>
      </c>
      <c r="I116" s="8">
        <v>0</v>
      </c>
      <c r="J116" s="8">
        <v>1</v>
      </c>
      <c r="K116" s="8"/>
      <c r="L116" s="8">
        <v>0</v>
      </c>
      <c r="M116" s="8"/>
      <c r="N116" s="8"/>
    </row>
    <row r="117" spans="2:14" ht="14.25" customHeight="1">
      <c r="B117" s="7">
        <v>26</v>
      </c>
      <c r="C117" s="6" t="s">
        <v>410</v>
      </c>
      <c r="D117" s="9" t="s">
        <v>112</v>
      </c>
      <c r="E117" s="10">
        <f t="shared" si="9"/>
        <v>12.5</v>
      </c>
      <c r="F117" s="8">
        <f t="shared" si="10"/>
        <v>1</v>
      </c>
      <c r="G117" s="8">
        <f t="shared" si="11"/>
        <v>8</v>
      </c>
      <c r="H117" s="8">
        <v>0</v>
      </c>
      <c r="I117" s="8">
        <v>0</v>
      </c>
      <c r="J117" s="8">
        <v>0</v>
      </c>
      <c r="K117" s="8">
        <v>1</v>
      </c>
      <c r="L117" s="8"/>
      <c r="M117" s="8"/>
      <c r="N117" s="8"/>
    </row>
    <row r="118" spans="2:14" ht="14.25" customHeight="1">
      <c r="B118" s="7">
        <v>27</v>
      </c>
      <c r="C118" s="6" t="s">
        <v>393</v>
      </c>
      <c r="D118" s="9" t="s">
        <v>116</v>
      </c>
      <c r="E118" s="10">
        <f t="shared" si="9"/>
        <v>10</v>
      </c>
      <c r="F118" s="8">
        <f t="shared" si="10"/>
        <v>1</v>
      </c>
      <c r="G118" s="8">
        <f t="shared" si="11"/>
        <v>10</v>
      </c>
      <c r="H118" s="8">
        <v>0</v>
      </c>
      <c r="I118" s="8">
        <v>0</v>
      </c>
      <c r="J118" s="8">
        <v>1</v>
      </c>
      <c r="K118" s="8">
        <v>0</v>
      </c>
      <c r="L118" s="8">
        <v>0</v>
      </c>
      <c r="M118" s="8"/>
      <c r="N118" s="8"/>
    </row>
    <row r="119" spans="2:14" ht="14.25" customHeight="1">
      <c r="B119" s="7">
        <v>28</v>
      </c>
      <c r="C119" s="6" t="s">
        <v>405</v>
      </c>
      <c r="D119" s="9" t="s">
        <v>116</v>
      </c>
      <c r="E119" s="10">
        <f t="shared" si="9"/>
        <v>10</v>
      </c>
      <c r="F119" s="8">
        <f t="shared" si="10"/>
        <v>1</v>
      </c>
      <c r="G119" s="8">
        <f t="shared" si="11"/>
        <v>10</v>
      </c>
      <c r="H119" s="8">
        <v>0</v>
      </c>
      <c r="I119" s="8">
        <v>0</v>
      </c>
      <c r="J119" s="8">
        <v>0</v>
      </c>
      <c r="K119" s="8">
        <v>1</v>
      </c>
      <c r="L119" s="8">
        <v>0</v>
      </c>
      <c r="M119" s="8"/>
      <c r="N119" s="8"/>
    </row>
    <row r="120" spans="2:14" ht="14.25" customHeight="1">
      <c r="B120" s="7">
        <v>29</v>
      </c>
      <c r="C120" s="6" t="s">
        <v>395</v>
      </c>
      <c r="D120" s="9" t="s">
        <v>110</v>
      </c>
      <c r="E120" s="10">
        <v>0</v>
      </c>
      <c r="F120" s="8">
        <f t="shared" si="10"/>
        <v>0</v>
      </c>
      <c r="G120" s="8">
        <f t="shared" si="11"/>
        <v>0</v>
      </c>
      <c r="H120" s="8"/>
      <c r="I120" s="8"/>
      <c r="J120" s="8"/>
      <c r="K120" s="8"/>
      <c r="L120" s="8"/>
      <c r="M120" s="8"/>
      <c r="N120" s="8"/>
    </row>
    <row r="121" spans="2:14" ht="14.25" customHeight="1">
      <c r="B121" s="7">
        <v>30</v>
      </c>
      <c r="C121" s="6" t="s">
        <v>397</v>
      </c>
      <c r="D121" s="9" t="s">
        <v>110</v>
      </c>
      <c r="E121" s="10">
        <v>0</v>
      </c>
      <c r="F121" s="8">
        <f t="shared" si="10"/>
        <v>0</v>
      </c>
      <c r="G121" s="8">
        <f t="shared" si="11"/>
        <v>0</v>
      </c>
      <c r="H121" s="8"/>
      <c r="I121" s="8"/>
      <c r="J121" s="8"/>
      <c r="K121" s="8"/>
      <c r="L121" s="8"/>
      <c r="M121" s="8"/>
      <c r="N121" s="8"/>
    </row>
    <row r="122" spans="2:14" ht="14.25" customHeight="1">
      <c r="B122" s="7">
        <v>31</v>
      </c>
      <c r="C122" s="6" t="s">
        <v>401</v>
      </c>
      <c r="D122" s="9" t="s">
        <v>104</v>
      </c>
      <c r="E122" s="10">
        <v>0</v>
      </c>
      <c r="F122" s="8">
        <f t="shared" si="10"/>
        <v>0</v>
      </c>
      <c r="G122" s="8">
        <f t="shared" si="11"/>
        <v>0</v>
      </c>
      <c r="H122" s="8"/>
      <c r="I122" s="8"/>
      <c r="J122" s="8"/>
      <c r="K122" s="8"/>
      <c r="L122" s="8"/>
      <c r="M122" s="8"/>
      <c r="N122" s="8"/>
    </row>
    <row r="123" spans="2:14" ht="14.25" customHeight="1">
      <c r="B123" s="7">
        <v>32</v>
      </c>
      <c r="C123" s="6" t="s">
        <v>399</v>
      </c>
      <c r="D123" s="9" t="s">
        <v>116</v>
      </c>
      <c r="E123" s="10">
        <f>F123/G123*100</f>
        <v>0</v>
      </c>
      <c r="F123" s="8">
        <f t="shared" si="10"/>
        <v>0</v>
      </c>
      <c r="G123" s="8">
        <f t="shared" si="11"/>
        <v>2</v>
      </c>
      <c r="H123" s="8"/>
      <c r="I123" s="8"/>
      <c r="J123" s="8"/>
      <c r="K123" s="8"/>
      <c r="L123" s="8">
        <v>0</v>
      </c>
      <c r="M123" s="8"/>
      <c r="N123" s="8"/>
    </row>
    <row r="124" spans="2:14" ht="14.25" customHeight="1">
      <c r="B124" s="7">
        <v>33</v>
      </c>
      <c r="C124" s="6" t="s">
        <v>409</v>
      </c>
      <c r="D124" s="9" t="s">
        <v>112</v>
      </c>
      <c r="E124" s="10">
        <f>F124/G124*100</f>
        <v>0</v>
      </c>
      <c r="F124" s="8">
        <f t="shared" si="10"/>
        <v>0</v>
      </c>
      <c r="G124" s="8">
        <f t="shared" si="11"/>
        <v>2</v>
      </c>
      <c r="H124" s="8">
        <v>0</v>
      </c>
      <c r="I124" s="8"/>
      <c r="J124" s="8"/>
      <c r="K124" s="8"/>
      <c r="L124" s="8"/>
      <c r="M124" s="8"/>
      <c r="N124" s="8"/>
    </row>
    <row r="125" spans="2:14" ht="14.25" customHeight="1">
      <c r="D125" s="1"/>
    </row>
    <row r="126" spans="2:14" ht="14.25" customHeight="1">
      <c r="B126" s="37" t="s">
        <v>119</v>
      </c>
      <c r="C126" s="38"/>
      <c r="D126" s="1"/>
      <c r="H126" s="37" t="s">
        <v>2</v>
      </c>
      <c r="I126" s="39"/>
      <c r="J126" s="39"/>
      <c r="K126" s="39"/>
      <c r="L126" s="39"/>
      <c r="M126" s="39"/>
      <c r="N126" s="38"/>
    </row>
    <row r="127" spans="2:14" ht="14.25" customHeight="1">
      <c r="B127" s="2" t="s">
        <v>3</v>
      </c>
      <c r="C127" s="3" t="s">
        <v>5</v>
      </c>
      <c r="D127" s="4" t="s">
        <v>4</v>
      </c>
      <c r="E127" s="2" t="s">
        <v>8</v>
      </c>
      <c r="F127" s="2" t="s">
        <v>9</v>
      </c>
      <c r="G127" s="2" t="s">
        <v>10</v>
      </c>
      <c r="H127" s="2">
        <v>1</v>
      </c>
      <c r="I127" s="2">
        <v>2</v>
      </c>
      <c r="J127" s="2">
        <v>3</v>
      </c>
      <c r="K127" s="2">
        <v>4</v>
      </c>
      <c r="L127" s="2">
        <v>5</v>
      </c>
      <c r="M127" s="2">
        <v>6</v>
      </c>
      <c r="N127" s="2">
        <v>7</v>
      </c>
    </row>
    <row r="128" spans="2:14" ht="14.25" customHeight="1">
      <c r="B128" s="7">
        <v>1</v>
      </c>
      <c r="C128" s="6" t="s">
        <v>423</v>
      </c>
      <c r="D128" s="9" t="s">
        <v>131</v>
      </c>
      <c r="E128" s="10">
        <f t="shared" ref="E128:E153" si="12">F128/G128*100</f>
        <v>100</v>
      </c>
      <c r="F128" s="8">
        <f t="shared" ref="F128:F156" si="13">SUM(H128:N128)</f>
        <v>6</v>
      </c>
      <c r="G128" s="8">
        <f t="shared" ref="G128:G156" si="14">COUNT(H128:N128)*2</f>
        <v>6</v>
      </c>
      <c r="H128" s="8">
        <v>2</v>
      </c>
      <c r="I128" s="8"/>
      <c r="J128" s="8">
        <v>2</v>
      </c>
      <c r="K128" s="8"/>
      <c r="L128" s="8">
        <v>2</v>
      </c>
      <c r="M128" s="8"/>
      <c r="N128" s="8"/>
    </row>
    <row r="129" spans="2:14" ht="14.25" customHeight="1">
      <c r="B129" s="7">
        <v>2</v>
      </c>
      <c r="C129" s="6" t="s">
        <v>447</v>
      </c>
      <c r="D129" s="9" t="s">
        <v>139</v>
      </c>
      <c r="E129" s="8">
        <f t="shared" si="12"/>
        <v>100</v>
      </c>
      <c r="F129" s="8">
        <f t="shared" si="13"/>
        <v>2</v>
      </c>
      <c r="G129" s="8">
        <f t="shared" si="14"/>
        <v>2</v>
      </c>
      <c r="H129" s="8"/>
      <c r="I129" s="8"/>
      <c r="J129" s="8"/>
      <c r="K129" s="8"/>
      <c r="L129" s="8">
        <v>2</v>
      </c>
      <c r="M129" s="8"/>
      <c r="N129" s="8"/>
    </row>
    <row r="130" spans="2:14" ht="14.25" customHeight="1">
      <c r="B130" s="7">
        <v>3</v>
      </c>
      <c r="C130" s="6" t="s">
        <v>421</v>
      </c>
      <c r="D130" s="9" t="s">
        <v>127</v>
      </c>
      <c r="E130" s="10">
        <f t="shared" si="12"/>
        <v>87.5</v>
      </c>
      <c r="F130" s="8">
        <f t="shared" si="13"/>
        <v>7</v>
      </c>
      <c r="G130" s="8">
        <f t="shared" si="14"/>
        <v>8</v>
      </c>
      <c r="H130" s="8">
        <v>2</v>
      </c>
      <c r="I130" s="8">
        <v>1</v>
      </c>
      <c r="J130" s="8">
        <v>2</v>
      </c>
      <c r="K130" s="8"/>
      <c r="L130" s="8">
        <v>2</v>
      </c>
      <c r="M130" s="8"/>
      <c r="N130" s="8"/>
    </row>
    <row r="131" spans="2:14" ht="14.25" customHeight="1">
      <c r="B131" s="7">
        <v>4</v>
      </c>
      <c r="C131" s="6" t="s">
        <v>415</v>
      </c>
      <c r="D131" s="9" t="s">
        <v>123</v>
      </c>
      <c r="E131" s="10">
        <f t="shared" si="12"/>
        <v>80</v>
      </c>
      <c r="F131" s="8">
        <f t="shared" si="13"/>
        <v>8</v>
      </c>
      <c r="G131" s="8">
        <f t="shared" si="14"/>
        <v>10</v>
      </c>
      <c r="H131" s="8">
        <v>1</v>
      </c>
      <c r="I131" s="8">
        <v>2</v>
      </c>
      <c r="J131" s="8">
        <v>2</v>
      </c>
      <c r="K131" s="8">
        <v>2</v>
      </c>
      <c r="L131" s="8">
        <v>1</v>
      </c>
      <c r="M131" s="8"/>
      <c r="N131" s="8"/>
    </row>
    <row r="132" spans="2:14" ht="14.25" customHeight="1">
      <c r="B132" s="7">
        <v>5</v>
      </c>
      <c r="C132" s="6" t="s">
        <v>430</v>
      </c>
      <c r="D132" s="9" t="s">
        <v>127</v>
      </c>
      <c r="E132" s="10">
        <f t="shared" si="12"/>
        <v>75</v>
      </c>
      <c r="F132" s="8">
        <f t="shared" si="13"/>
        <v>6</v>
      </c>
      <c r="G132" s="8">
        <f t="shared" si="14"/>
        <v>8</v>
      </c>
      <c r="H132" s="8">
        <v>0</v>
      </c>
      <c r="I132" s="8">
        <v>2</v>
      </c>
      <c r="J132" s="8">
        <v>2</v>
      </c>
      <c r="K132" s="8">
        <v>2</v>
      </c>
      <c r="L132" s="8"/>
      <c r="M132" s="8"/>
      <c r="N132" s="8"/>
    </row>
    <row r="133" spans="2:14" ht="14.25" customHeight="1">
      <c r="B133" s="7">
        <v>6</v>
      </c>
      <c r="C133" s="6" t="s">
        <v>432</v>
      </c>
      <c r="D133" s="9" t="s">
        <v>138</v>
      </c>
      <c r="E133" s="10">
        <f t="shared" si="12"/>
        <v>75</v>
      </c>
      <c r="F133" s="8">
        <f t="shared" si="13"/>
        <v>6</v>
      </c>
      <c r="G133" s="8">
        <f t="shared" si="14"/>
        <v>8</v>
      </c>
      <c r="H133" s="8">
        <v>2</v>
      </c>
      <c r="I133" s="8">
        <v>1</v>
      </c>
      <c r="J133" s="8"/>
      <c r="K133" s="8">
        <v>2</v>
      </c>
      <c r="L133" s="8">
        <v>1</v>
      </c>
      <c r="M133" s="8"/>
      <c r="N133" s="8"/>
    </row>
    <row r="134" spans="2:14" ht="14.25" customHeight="1">
      <c r="B134" s="7">
        <v>7</v>
      </c>
      <c r="C134" s="6" t="s">
        <v>419</v>
      </c>
      <c r="D134" s="9" t="s">
        <v>134</v>
      </c>
      <c r="E134" s="10">
        <f t="shared" si="12"/>
        <v>70</v>
      </c>
      <c r="F134" s="8">
        <f t="shared" si="13"/>
        <v>7</v>
      </c>
      <c r="G134" s="8">
        <f t="shared" si="14"/>
        <v>10</v>
      </c>
      <c r="H134" s="8">
        <v>2</v>
      </c>
      <c r="I134" s="8">
        <v>2</v>
      </c>
      <c r="J134" s="8">
        <v>1</v>
      </c>
      <c r="K134" s="8">
        <v>2</v>
      </c>
      <c r="L134" s="8">
        <v>0</v>
      </c>
      <c r="M134" s="8"/>
      <c r="N134" s="8"/>
    </row>
    <row r="135" spans="2:14" ht="14.25" customHeight="1">
      <c r="B135" s="7">
        <v>8</v>
      </c>
      <c r="C135" s="6" t="s">
        <v>425</v>
      </c>
      <c r="D135" s="9" t="s">
        <v>131</v>
      </c>
      <c r="E135" s="10">
        <f t="shared" si="12"/>
        <v>70</v>
      </c>
      <c r="F135" s="8">
        <f t="shared" si="13"/>
        <v>7</v>
      </c>
      <c r="G135" s="8">
        <f t="shared" si="14"/>
        <v>10</v>
      </c>
      <c r="H135" s="8">
        <v>1</v>
      </c>
      <c r="I135" s="8">
        <v>1</v>
      </c>
      <c r="J135" s="8">
        <v>2</v>
      </c>
      <c r="K135" s="8">
        <v>1</v>
      </c>
      <c r="L135" s="8">
        <v>2</v>
      </c>
      <c r="M135" s="8"/>
      <c r="N135" s="8"/>
    </row>
    <row r="136" spans="2:14" ht="14.25" customHeight="1">
      <c r="B136" s="7">
        <v>9</v>
      </c>
      <c r="C136" s="6" t="s">
        <v>427</v>
      </c>
      <c r="D136" s="9" t="s">
        <v>123</v>
      </c>
      <c r="E136" s="10">
        <f t="shared" si="12"/>
        <v>66.666666666666657</v>
      </c>
      <c r="F136" s="8">
        <f t="shared" si="13"/>
        <v>4</v>
      </c>
      <c r="G136" s="8">
        <f t="shared" si="14"/>
        <v>6</v>
      </c>
      <c r="H136" s="8">
        <v>1</v>
      </c>
      <c r="I136" s="8">
        <v>1</v>
      </c>
      <c r="J136" s="8">
        <v>2</v>
      </c>
      <c r="K136" s="8"/>
      <c r="L136" s="8"/>
      <c r="M136" s="8"/>
      <c r="N136" s="8"/>
    </row>
    <row r="137" spans="2:14" ht="14.25" customHeight="1">
      <c r="B137" s="7">
        <v>10</v>
      </c>
      <c r="C137" s="6" t="s">
        <v>433</v>
      </c>
      <c r="D137" s="9" t="s">
        <v>130</v>
      </c>
      <c r="E137" s="10">
        <f t="shared" si="12"/>
        <v>62.5</v>
      </c>
      <c r="F137" s="8">
        <f t="shared" si="13"/>
        <v>5</v>
      </c>
      <c r="G137" s="8">
        <f t="shared" si="14"/>
        <v>8</v>
      </c>
      <c r="H137" s="8">
        <v>2</v>
      </c>
      <c r="I137" s="8">
        <v>0</v>
      </c>
      <c r="J137" s="8">
        <v>1</v>
      </c>
      <c r="K137" s="8">
        <v>2</v>
      </c>
      <c r="L137" s="8"/>
      <c r="M137" s="8"/>
      <c r="N137" s="8"/>
    </row>
    <row r="138" spans="2:14" ht="14.25" customHeight="1">
      <c r="B138" s="7">
        <v>11</v>
      </c>
      <c r="C138" s="6" t="s">
        <v>434</v>
      </c>
      <c r="D138" s="9" t="s">
        <v>123</v>
      </c>
      <c r="E138" s="10">
        <f t="shared" si="12"/>
        <v>60</v>
      </c>
      <c r="F138" s="8">
        <f t="shared" si="13"/>
        <v>6</v>
      </c>
      <c r="G138" s="8">
        <f t="shared" si="14"/>
        <v>10</v>
      </c>
      <c r="H138" s="8">
        <v>0</v>
      </c>
      <c r="I138" s="8">
        <v>1</v>
      </c>
      <c r="J138" s="8">
        <v>2</v>
      </c>
      <c r="K138" s="8">
        <v>1</v>
      </c>
      <c r="L138" s="8">
        <v>2</v>
      </c>
      <c r="M138" s="8"/>
      <c r="N138" s="8"/>
    </row>
    <row r="139" spans="2:14" ht="14.25" customHeight="1">
      <c r="B139" s="7">
        <v>12</v>
      </c>
      <c r="C139" s="6" t="s">
        <v>429</v>
      </c>
      <c r="D139" s="9" t="s">
        <v>134</v>
      </c>
      <c r="E139" s="10">
        <f t="shared" si="12"/>
        <v>50</v>
      </c>
      <c r="F139" s="8">
        <f t="shared" si="13"/>
        <v>5</v>
      </c>
      <c r="G139" s="8">
        <f t="shared" si="14"/>
        <v>10</v>
      </c>
      <c r="H139" s="8">
        <v>1</v>
      </c>
      <c r="I139" s="8">
        <v>2</v>
      </c>
      <c r="J139" s="8">
        <v>1</v>
      </c>
      <c r="K139" s="8">
        <v>0</v>
      </c>
      <c r="L139" s="8">
        <v>1</v>
      </c>
      <c r="M139" s="8"/>
      <c r="N139" s="8"/>
    </row>
    <row r="140" spans="2:14" ht="14.25" customHeight="1">
      <c r="B140" s="7">
        <v>13</v>
      </c>
      <c r="C140" s="6" t="s">
        <v>440</v>
      </c>
      <c r="D140" s="9" t="s">
        <v>130</v>
      </c>
      <c r="E140" s="10">
        <f t="shared" si="12"/>
        <v>50</v>
      </c>
      <c r="F140" s="8">
        <f t="shared" si="13"/>
        <v>5</v>
      </c>
      <c r="G140" s="8">
        <f t="shared" si="14"/>
        <v>10</v>
      </c>
      <c r="H140" s="8">
        <v>1</v>
      </c>
      <c r="I140" s="8">
        <v>0</v>
      </c>
      <c r="J140" s="8">
        <v>1</v>
      </c>
      <c r="K140" s="8">
        <v>2</v>
      </c>
      <c r="L140" s="8">
        <v>1</v>
      </c>
      <c r="M140" s="8"/>
      <c r="N140" s="8"/>
    </row>
    <row r="141" spans="2:14" ht="14.25" customHeight="1">
      <c r="B141" s="7">
        <v>14</v>
      </c>
      <c r="C141" s="6" t="s">
        <v>436</v>
      </c>
      <c r="D141" s="9" t="s">
        <v>131</v>
      </c>
      <c r="E141" s="10">
        <f t="shared" si="12"/>
        <v>50</v>
      </c>
      <c r="F141" s="8">
        <f t="shared" si="13"/>
        <v>4</v>
      </c>
      <c r="G141" s="8">
        <f t="shared" si="14"/>
        <v>8</v>
      </c>
      <c r="H141" s="8">
        <v>0</v>
      </c>
      <c r="I141" s="8"/>
      <c r="J141" s="8">
        <v>2</v>
      </c>
      <c r="K141" s="8">
        <v>0</v>
      </c>
      <c r="L141" s="8">
        <v>2</v>
      </c>
      <c r="M141" s="8"/>
      <c r="N141" s="8"/>
    </row>
    <row r="142" spans="2:14" ht="14.25" customHeight="1">
      <c r="B142" s="7">
        <v>15</v>
      </c>
      <c r="C142" s="6" t="s">
        <v>431</v>
      </c>
      <c r="D142" s="9" t="s">
        <v>135</v>
      </c>
      <c r="E142" s="10">
        <f t="shared" si="12"/>
        <v>50</v>
      </c>
      <c r="F142" s="8">
        <f t="shared" si="13"/>
        <v>3</v>
      </c>
      <c r="G142" s="8">
        <f t="shared" si="14"/>
        <v>6</v>
      </c>
      <c r="H142" s="8">
        <v>2</v>
      </c>
      <c r="I142" s="8">
        <v>1</v>
      </c>
      <c r="J142" s="8"/>
      <c r="K142" s="8">
        <v>0</v>
      </c>
      <c r="L142" s="8"/>
      <c r="M142" s="8"/>
      <c r="N142" s="8"/>
    </row>
    <row r="143" spans="2:14" ht="14.25" customHeight="1">
      <c r="B143" s="7">
        <v>16</v>
      </c>
      <c r="C143" s="6" t="s">
        <v>435</v>
      </c>
      <c r="D143" s="9" t="s">
        <v>127</v>
      </c>
      <c r="E143" s="10">
        <f t="shared" si="12"/>
        <v>50</v>
      </c>
      <c r="F143" s="8">
        <f t="shared" si="13"/>
        <v>3</v>
      </c>
      <c r="G143" s="8">
        <f t="shared" si="14"/>
        <v>6</v>
      </c>
      <c r="H143" s="8">
        <v>0</v>
      </c>
      <c r="I143" s="8">
        <v>1</v>
      </c>
      <c r="J143" s="8">
        <v>2</v>
      </c>
      <c r="K143" s="8"/>
      <c r="L143" s="8"/>
      <c r="M143" s="8"/>
      <c r="N143" s="8"/>
    </row>
    <row r="144" spans="2:14" ht="14.25" customHeight="1">
      <c r="B144" s="7">
        <v>17</v>
      </c>
      <c r="C144" s="6" t="s">
        <v>445</v>
      </c>
      <c r="D144" s="9" t="s">
        <v>127</v>
      </c>
      <c r="E144" s="10">
        <f t="shared" si="12"/>
        <v>50</v>
      </c>
      <c r="F144" s="8">
        <f t="shared" si="13"/>
        <v>3</v>
      </c>
      <c r="G144" s="8">
        <f t="shared" si="14"/>
        <v>6</v>
      </c>
      <c r="H144" s="8">
        <v>1</v>
      </c>
      <c r="I144" s="8"/>
      <c r="J144" s="8"/>
      <c r="K144" s="8">
        <v>1</v>
      </c>
      <c r="L144" s="8">
        <v>1</v>
      </c>
      <c r="M144" s="8"/>
      <c r="N144" s="8"/>
    </row>
    <row r="145" spans="2:14" ht="14.25" customHeight="1">
      <c r="B145" s="7">
        <v>18</v>
      </c>
      <c r="C145" s="6" t="s">
        <v>437</v>
      </c>
      <c r="D145" s="9" t="s">
        <v>135</v>
      </c>
      <c r="E145" s="10">
        <f t="shared" si="12"/>
        <v>50</v>
      </c>
      <c r="F145" s="8">
        <f t="shared" si="13"/>
        <v>2</v>
      </c>
      <c r="G145" s="8">
        <f t="shared" si="14"/>
        <v>4</v>
      </c>
      <c r="H145" s="8">
        <v>1</v>
      </c>
      <c r="I145" s="8">
        <v>1</v>
      </c>
      <c r="J145" s="8"/>
      <c r="K145" s="8"/>
      <c r="L145" s="8"/>
      <c r="M145" s="8"/>
      <c r="N145" s="8"/>
    </row>
    <row r="146" spans="2:14" ht="14.25" customHeight="1">
      <c r="B146" s="7">
        <v>19</v>
      </c>
      <c r="C146" s="6" t="s">
        <v>443</v>
      </c>
      <c r="D146" s="9" t="s">
        <v>135</v>
      </c>
      <c r="E146" s="10">
        <f t="shared" si="12"/>
        <v>50</v>
      </c>
      <c r="F146" s="8">
        <f t="shared" si="13"/>
        <v>2</v>
      </c>
      <c r="G146" s="8">
        <f t="shared" si="14"/>
        <v>4</v>
      </c>
      <c r="H146" s="8"/>
      <c r="I146" s="8">
        <v>1</v>
      </c>
      <c r="J146" s="8"/>
      <c r="K146" s="8">
        <v>1</v>
      </c>
      <c r="L146" s="8"/>
      <c r="M146" s="8"/>
      <c r="N146" s="8"/>
    </row>
    <row r="147" spans="2:14" ht="14.25" customHeight="1">
      <c r="B147" s="7">
        <v>20</v>
      </c>
      <c r="C147" s="6" t="s">
        <v>444</v>
      </c>
      <c r="D147" s="9" t="s">
        <v>135</v>
      </c>
      <c r="E147" s="10">
        <f t="shared" si="12"/>
        <v>50</v>
      </c>
      <c r="F147" s="8">
        <f t="shared" si="13"/>
        <v>2</v>
      </c>
      <c r="G147" s="8">
        <f t="shared" si="14"/>
        <v>4</v>
      </c>
      <c r="H147" s="8"/>
      <c r="I147" s="8">
        <v>1</v>
      </c>
      <c r="J147" s="8"/>
      <c r="K147" s="8">
        <v>1</v>
      </c>
      <c r="L147" s="8"/>
      <c r="M147" s="8"/>
      <c r="N147" s="8"/>
    </row>
    <row r="148" spans="2:14" ht="14.25" customHeight="1">
      <c r="B148" s="7">
        <v>21</v>
      </c>
      <c r="C148" s="6" t="s">
        <v>449</v>
      </c>
      <c r="D148" s="9" t="s">
        <v>138</v>
      </c>
      <c r="E148" s="10">
        <f t="shared" si="12"/>
        <v>50</v>
      </c>
      <c r="F148" s="8">
        <f t="shared" si="13"/>
        <v>1</v>
      </c>
      <c r="G148" s="8">
        <f t="shared" si="14"/>
        <v>2</v>
      </c>
      <c r="H148" s="8"/>
      <c r="I148" s="8"/>
      <c r="J148" s="8"/>
      <c r="K148" s="8"/>
      <c r="L148" s="8">
        <v>1</v>
      </c>
      <c r="M148" s="8"/>
      <c r="N148" s="8"/>
    </row>
    <row r="149" spans="2:14" ht="14.25" customHeight="1">
      <c r="B149" s="7">
        <v>22</v>
      </c>
      <c r="C149" s="6" t="s">
        <v>439</v>
      </c>
      <c r="D149" s="9" t="s">
        <v>131</v>
      </c>
      <c r="E149" s="10">
        <f t="shared" si="12"/>
        <v>40</v>
      </c>
      <c r="F149" s="8">
        <f t="shared" si="13"/>
        <v>4</v>
      </c>
      <c r="G149" s="8">
        <f t="shared" si="14"/>
        <v>10</v>
      </c>
      <c r="H149" s="8">
        <v>0</v>
      </c>
      <c r="I149" s="8">
        <v>0</v>
      </c>
      <c r="J149" s="8">
        <v>2</v>
      </c>
      <c r="K149" s="8">
        <v>0</v>
      </c>
      <c r="L149" s="8">
        <v>2</v>
      </c>
      <c r="M149" s="8"/>
      <c r="N149" s="8"/>
    </row>
    <row r="150" spans="2:14" ht="14.25" customHeight="1">
      <c r="B150" s="7">
        <v>23</v>
      </c>
      <c r="C150" s="6" t="s">
        <v>438</v>
      </c>
      <c r="D150" s="9" t="s">
        <v>138</v>
      </c>
      <c r="E150" s="10">
        <f t="shared" si="12"/>
        <v>37.5</v>
      </c>
      <c r="F150" s="8">
        <f t="shared" si="13"/>
        <v>3</v>
      </c>
      <c r="G150" s="8">
        <f t="shared" si="14"/>
        <v>8</v>
      </c>
      <c r="H150" s="8">
        <v>1</v>
      </c>
      <c r="I150" s="8">
        <v>1</v>
      </c>
      <c r="J150" s="8"/>
      <c r="K150" s="8">
        <v>1</v>
      </c>
      <c r="L150" s="8">
        <v>0</v>
      </c>
      <c r="M150" s="8"/>
      <c r="N150" s="8"/>
    </row>
    <row r="151" spans="2:14" ht="14.25" customHeight="1">
      <c r="B151" s="7">
        <v>24</v>
      </c>
      <c r="C151" s="6" t="s">
        <v>451</v>
      </c>
      <c r="D151" s="9" t="s">
        <v>130</v>
      </c>
      <c r="E151" s="10">
        <f t="shared" si="12"/>
        <v>37.5</v>
      </c>
      <c r="F151" s="8">
        <f t="shared" si="13"/>
        <v>3</v>
      </c>
      <c r="G151" s="8">
        <f t="shared" si="14"/>
        <v>8</v>
      </c>
      <c r="H151" s="8">
        <v>0</v>
      </c>
      <c r="I151" s="8">
        <v>0</v>
      </c>
      <c r="J151" s="8"/>
      <c r="K151" s="8">
        <v>2</v>
      </c>
      <c r="L151" s="8">
        <v>1</v>
      </c>
      <c r="M151" s="8"/>
      <c r="N151" s="8"/>
    </row>
    <row r="152" spans="2:14" ht="14.25" customHeight="1">
      <c r="B152" s="7">
        <v>25</v>
      </c>
      <c r="C152" s="6" t="s">
        <v>442</v>
      </c>
      <c r="D152" s="9" t="s">
        <v>127</v>
      </c>
      <c r="E152" s="10">
        <f t="shared" si="12"/>
        <v>30</v>
      </c>
      <c r="F152" s="8">
        <f t="shared" si="13"/>
        <v>3</v>
      </c>
      <c r="G152" s="8">
        <f t="shared" si="14"/>
        <v>10</v>
      </c>
      <c r="H152" s="8">
        <v>0</v>
      </c>
      <c r="I152" s="8">
        <v>0</v>
      </c>
      <c r="J152" s="8">
        <v>2</v>
      </c>
      <c r="K152" s="8">
        <v>0</v>
      </c>
      <c r="L152" s="8">
        <v>1</v>
      </c>
      <c r="M152" s="8"/>
      <c r="N152" s="8"/>
    </row>
    <row r="153" spans="2:14" ht="14.25" customHeight="1">
      <c r="B153" s="7">
        <v>26</v>
      </c>
      <c r="C153" s="6" t="s">
        <v>441</v>
      </c>
      <c r="D153" s="9" t="s">
        <v>134</v>
      </c>
      <c r="E153" s="10">
        <f t="shared" si="12"/>
        <v>25</v>
      </c>
      <c r="F153" s="8">
        <f t="shared" si="13"/>
        <v>2</v>
      </c>
      <c r="G153" s="8">
        <f t="shared" si="14"/>
        <v>8</v>
      </c>
      <c r="H153" s="8">
        <v>0</v>
      </c>
      <c r="I153" s="8">
        <v>2</v>
      </c>
      <c r="J153" s="8">
        <v>0</v>
      </c>
      <c r="K153" s="8"/>
      <c r="L153" s="8">
        <v>0</v>
      </c>
      <c r="M153" s="8"/>
      <c r="N153" s="8"/>
    </row>
    <row r="154" spans="2:14" ht="14.25" customHeight="1">
      <c r="B154" s="7">
        <v>27</v>
      </c>
      <c r="C154" s="6" t="s">
        <v>446</v>
      </c>
      <c r="D154" s="9" t="s">
        <v>139</v>
      </c>
      <c r="E154" s="8">
        <v>0</v>
      </c>
      <c r="F154" s="8">
        <f t="shared" si="13"/>
        <v>0</v>
      </c>
      <c r="G154" s="8">
        <f t="shared" si="14"/>
        <v>0</v>
      </c>
      <c r="H154" s="8"/>
      <c r="I154" s="8"/>
      <c r="J154" s="8"/>
      <c r="K154" s="8"/>
      <c r="L154" s="8"/>
      <c r="M154" s="8"/>
      <c r="N154" s="8"/>
    </row>
    <row r="155" spans="2:14" ht="14.25" customHeight="1">
      <c r="B155" s="7">
        <v>28</v>
      </c>
      <c r="C155" s="6" t="s">
        <v>448</v>
      </c>
      <c r="D155" s="9" t="s">
        <v>139</v>
      </c>
      <c r="E155" s="8">
        <v>0</v>
      </c>
      <c r="F155" s="8">
        <f t="shared" si="13"/>
        <v>0</v>
      </c>
      <c r="G155" s="8">
        <f t="shared" si="14"/>
        <v>0</v>
      </c>
      <c r="H155" s="8"/>
      <c r="I155" s="8"/>
      <c r="J155" s="8"/>
      <c r="K155" s="8"/>
      <c r="L155" s="8"/>
      <c r="M155" s="8"/>
      <c r="N155" s="8"/>
    </row>
    <row r="156" spans="2:14" ht="14.25" customHeight="1">
      <c r="B156" s="7">
        <v>29</v>
      </c>
      <c r="C156" s="6" t="s">
        <v>450</v>
      </c>
      <c r="D156" s="9" t="s">
        <v>138</v>
      </c>
      <c r="E156" s="10">
        <f>F156/G156*100</f>
        <v>0</v>
      </c>
      <c r="F156" s="8">
        <f t="shared" si="13"/>
        <v>0</v>
      </c>
      <c r="G156" s="8">
        <f t="shared" si="14"/>
        <v>8</v>
      </c>
      <c r="H156" s="8">
        <v>0</v>
      </c>
      <c r="I156" s="8">
        <v>0</v>
      </c>
      <c r="J156" s="8"/>
      <c r="K156" s="8">
        <v>0</v>
      </c>
      <c r="L156" s="8">
        <v>0</v>
      </c>
      <c r="M156" s="8"/>
      <c r="N156" s="8"/>
    </row>
    <row r="157" spans="2:14" ht="14.25" customHeight="1">
      <c r="D157" s="1"/>
    </row>
    <row r="158" spans="2:14" ht="14.25" customHeight="1">
      <c r="B158" s="37" t="s">
        <v>142</v>
      </c>
      <c r="C158" s="38"/>
      <c r="D158" s="1"/>
      <c r="H158" s="37" t="s">
        <v>2</v>
      </c>
      <c r="I158" s="39"/>
      <c r="J158" s="39"/>
      <c r="K158" s="39"/>
      <c r="L158" s="39"/>
      <c r="M158" s="39"/>
      <c r="N158" s="38"/>
    </row>
    <row r="159" spans="2:14" ht="14.25" customHeight="1">
      <c r="B159" s="2" t="s">
        <v>3</v>
      </c>
      <c r="C159" s="3" t="s">
        <v>5</v>
      </c>
      <c r="D159" s="4" t="s">
        <v>4</v>
      </c>
      <c r="E159" s="2" t="s">
        <v>8</v>
      </c>
      <c r="F159" s="2" t="s">
        <v>9</v>
      </c>
      <c r="G159" s="2" t="s">
        <v>10</v>
      </c>
      <c r="H159" s="2">
        <v>1</v>
      </c>
      <c r="I159" s="2">
        <v>2</v>
      </c>
      <c r="J159" s="2">
        <v>3</v>
      </c>
      <c r="K159" s="2">
        <v>4</v>
      </c>
      <c r="L159" s="2">
        <v>5</v>
      </c>
      <c r="M159" s="2">
        <v>6</v>
      </c>
      <c r="N159" s="2">
        <v>7</v>
      </c>
    </row>
    <row r="160" spans="2:14" ht="14.25" customHeight="1">
      <c r="B160" s="7">
        <v>1</v>
      </c>
      <c r="C160" s="6" t="s">
        <v>455</v>
      </c>
      <c r="D160" s="9" t="s">
        <v>153</v>
      </c>
      <c r="E160" s="10">
        <f t="shared" ref="E160:E192" si="15">F160/G160*100</f>
        <v>100</v>
      </c>
      <c r="F160" s="8">
        <f t="shared" ref="F160:F192" si="16">SUM(H160:N160)</f>
        <v>6</v>
      </c>
      <c r="G160" s="8">
        <f t="shared" ref="G160:G192" si="17">COUNT(H160:N160)*2</f>
        <v>6</v>
      </c>
      <c r="H160" s="8">
        <v>2</v>
      </c>
      <c r="I160" s="8"/>
      <c r="J160" s="8">
        <v>2</v>
      </c>
      <c r="K160" s="8"/>
      <c r="L160" s="8">
        <v>2</v>
      </c>
      <c r="M160" s="8"/>
      <c r="N160" s="8"/>
    </row>
    <row r="161" spans="2:14" ht="14.25" customHeight="1">
      <c r="B161" s="7">
        <v>2</v>
      </c>
      <c r="C161" s="6" t="s">
        <v>456</v>
      </c>
      <c r="D161" s="9" t="s">
        <v>155</v>
      </c>
      <c r="E161" s="10">
        <f t="shared" si="15"/>
        <v>100</v>
      </c>
      <c r="F161" s="8">
        <f t="shared" si="16"/>
        <v>6</v>
      </c>
      <c r="G161" s="8">
        <f t="shared" si="17"/>
        <v>6</v>
      </c>
      <c r="H161" s="8">
        <v>2</v>
      </c>
      <c r="I161" s="8">
        <v>2</v>
      </c>
      <c r="J161" s="8"/>
      <c r="K161" s="8">
        <v>2</v>
      </c>
      <c r="L161" s="8"/>
      <c r="M161" s="8"/>
      <c r="N161" s="8"/>
    </row>
    <row r="162" spans="2:14" ht="14.25" customHeight="1">
      <c r="B162" s="7">
        <v>3</v>
      </c>
      <c r="C162" s="6" t="s">
        <v>472</v>
      </c>
      <c r="D162" s="9" t="s">
        <v>161</v>
      </c>
      <c r="E162" s="8">
        <f t="shared" si="15"/>
        <v>100</v>
      </c>
      <c r="F162" s="8">
        <f t="shared" si="16"/>
        <v>2</v>
      </c>
      <c r="G162" s="8">
        <f t="shared" si="17"/>
        <v>2</v>
      </c>
      <c r="H162" s="8"/>
      <c r="I162" s="8"/>
      <c r="J162" s="8"/>
      <c r="K162" s="8"/>
      <c r="L162" s="8">
        <v>2</v>
      </c>
      <c r="M162" s="8"/>
      <c r="N162" s="8"/>
    </row>
    <row r="163" spans="2:14" ht="14.25" customHeight="1">
      <c r="B163" s="7">
        <v>4</v>
      </c>
      <c r="C163" s="6" t="s">
        <v>477</v>
      </c>
      <c r="D163" s="9" t="s">
        <v>153</v>
      </c>
      <c r="E163" s="10">
        <f t="shared" si="15"/>
        <v>100</v>
      </c>
      <c r="F163" s="8">
        <f t="shared" si="16"/>
        <v>2</v>
      </c>
      <c r="G163" s="8">
        <f t="shared" si="17"/>
        <v>2</v>
      </c>
      <c r="H163" s="8"/>
      <c r="I163" s="8"/>
      <c r="J163" s="8"/>
      <c r="K163" s="8"/>
      <c r="L163" s="8">
        <v>2</v>
      </c>
      <c r="M163" s="8"/>
      <c r="N163" s="8"/>
    </row>
    <row r="164" spans="2:14" ht="14.25" customHeight="1">
      <c r="B164" s="7">
        <v>5</v>
      </c>
      <c r="C164" s="6" t="s">
        <v>478</v>
      </c>
      <c r="D164" s="9" t="s">
        <v>153</v>
      </c>
      <c r="E164" s="10">
        <f t="shared" si="15"/>
        <v>100</v>
      </c>
      <c r="F164" s="8">
        <f t="shared" si="16"/>
        <v>2</v>
      </c>
      <c r="G164" s="8">
        <f t="shared" si="17"/>
        <v>2</v>
      </c>
      <c r="H164" s="8"/>
      <c r="I164" s="8"/>
      <c r="J164" s="8"/>
      <c r="K164" s="8"/>
      <c r="L164" s="8">
        <v>2</v>
      </c>
      <c r="M164" s="8"/>
      <c r="N164" s="8"/>
    </row>
    <row r="165" spans="2:14" ht="14.25" customHeight="1">
      <c r="B165" s="7">
        <v>6</v>
      </c>
      <c r="C165" s="6" t="s">
        <v>452</v>
      </c>
      <c r="D165" s="9" t="s">
        <v>147</v>
      </c>
      <c r="E165" s="10">
        <f t="shared" si="15"/>
        <v>90</v>
      </c>
      <c r="F165" s="8">
        <f t="shared" si="16"/>
        <v>9</v>
      </c>
      <c r="G165" s="8">
        <f t="shared" si="17"/>
        <v>10</v>
      </c>
      <c r="H165" s="8">
        <v>2</v>
      </c>
      <c r="I165" s="8">
        <v>2</v>
      </c>
      <c r="J165" s="8">
        <v>2</v>
      </c>
      <c r="K165" s="8">
        <v>2</v>
      </c>
      <c r="L165" s="8">
        <v>1</v>
      </c>
      <c r="M165" s="8"/>
      <c r="N165" s="8"/>
    </row>
    <row r="166" spans="2:14" ht="14.25" customHeight="1">
      <c r="B166" s="7">
        <v>7</v>
      </c>
      <c r="C166" s="6" t="s">
        <v>457</v>
      </c>
      <c r="D166" s="9" t="s">
        <v>160</v>
      </c>
      <c r="E166" s="10">
        <f t="shared" si="15"/>
        <v>80</v>
      </c>
      <c r="F166" s="8">
        <f t="shared" si="16"/>
        <v>8</v>
      </c>
      <c r="G166" s="8">
        <f t="shared" si="17"/>
        <v>10</v>
      </c>
      <c r="H166" s="8">
        <v>2</v>
      </c>
      <c r="I166" s="8">
        <v>2</v>
      </c>
      <c r="J166" s="8">
        <v>0</v>
      </c>
      <c r="K166" s="8">
        <v>2</v>
      </c>
      <c r="L166" s="8">
        <v>2</v>
      </c>
      <c r="M166" s="8"/>
      <c r="N166" s="8"/>
    </row>
    <row r="167" spans="2:14" ht="14.25" customHeight="1">
      <c r="B167" s="7">
        <v>8</v>
      </c>
      <c r="C167" s="6" t="s">
        <v>453</v>
      </c>
      <c r="D167" s="9" t="s">
        <v>147</v>
      </c>
      <c r="E167" s="10">
        <f t="shared" si="15"/>
        <v>70</v>
      </c>
      <c r="F167" s="8">
        <f t="shared" si="16"/>
        <v>7</v>
      </c>
      <c r="G167" s="8">
        <f t="shared" si="17"/>
        <v>10</v>
      </c>
      <c r="H167" s="8">
        <v>1</v>
      </c>
      <c r="I167" s="8">
        <v>2</v>
      </c>
      <c r="J167" s="8">
        <v>2</v>
      </c>
      <c r="K167" s="8">
        <v>1</v>
      </c>
      <c r="L167" s="8">
        <v>1</v>
      </c>
      <c r="M167" s="8"/>
      <c r="N167" s="8"/>
    </row>
    <row r="168" spans="2:14" ht="14.25" customHeight="1">
      <c r="B168" s="7">
        <v>9</v>
      </c>
      <c r="C168" s="6" t="s">
        <v>454</v>
      </c>
      <c r="D168" s="9" t="s">
        <v>147</v>
      </c>
      <c r="E168" s="10">
        <f t="shared" si="15"/>
        <v>70</v>
      </c>
      <c r="F168" s="8">
        <f t="shared" si="16"/>
        <v>7</v>
      </c>
      <c r="G168" s="8">
        <f t="shared" si="17"/>
        <v>10</v>
      </c>
      <c r="H168" s="8">
        <v>2</v>
      </c>
      <c r="I168" s="8">
        <v>2</v>
      </c>
      <c r="J168" s="8">
        <v>1</v>
      </c>
      <c r="K168" s="8">
        <v>2</v>
      </c>
      <c r="L168" s="8">
        <v>0</v>
      </c>
      <c r="M168" s="8"/>
      <c r="N168" s="8"/>
    </row>
    <row r="169" spans="2:14" ht="14.25" customHeight="1">
      <c r="B169" s="7">
        <v>10</v>
      </c>
      <c r="C169" s="6" t="s">
        <v>465</v>
      </c>
      <c r="D169" s="9" t="s">
        <v>155</v>
      </c>
      <c r="E169" s="10">
        <f t="shared" si="15"/>
        <v>66.666666666666657</v>
      </c>
      <c r="F169" s="8">
        <f t="shared" si="16"/>
        <v>4</v>
      </c>
      <c r="G169" s="8">
        <f t="shared" si="17"/>
        <v>6</v>
      </c>
      <c r="H169" s="8">
        <v>1</v>
      </c>
      <c r="I169" s="8">
        <v>1</v>
      </c>
      <c r="J169" s="8"/>
      <c r="K169" s="8">
        <v>2</v>
      </c>
      <c r="L169" s="8"/>
      <c r="M169" s="8"/>
      <c r="N169" s="8"/>
    </row>
    <row r="170" spans="2:14" ht="14.25" customHeight="1">
      <c r="B170" s="7">
        <v>11</v>
      </c>
      <c r="C170" s="6" t="s">
        <v>466</v>
      </c>
      <c r="D170" s="9" t="s">
        <v>155</v>
      </c>
      <c r="E170" s="10">
        <f t="shared" si="15"/>
        <v>66.666666666666657</v>
      </c>
      <c r="F170" s="8">
        <f t="shared" si="16"/>
        <v>4</v>
      </c>
      <c r="G170" s="8">
        <f t="shared" si="17"/>
        <v>6</v>
      </c>
      <c r="H170" s="8">
        <v>1</v>
      </c>
      <c r="I170" s="8"/>
      <c r="J170" s="8">
        <v>1</v>
      </c>
      <c r="K170" s="8">
        <v>2</v>
      </c>
      <c r="L170" s="8"/>
      <c r="M170" s="8"/>
      <c r="N170" s="8"/>
    </row>
    <row r="171" spans="2:14" ht="14.25" customHeight="1">
      <c r="B171" s="7">
        <v>12</v>
      </c>
      <c r="C171" s="6" t="s">
        <v>458</v>
      </c>
      <c r="D171" s="9" t="s">
        <v>147</v>
      </c>
      <c r="E171" s="10">
        <f t="shared" si="15"/>
        <v>62.5</v>
      </c>
      <c r="F171" s="8">
        <f t="shared" si="16"/>
        <v>5</v>
      </c>
      <c r="G171" s="8">
        <f t="shared" si="17"/>
        <v>8</v>
      </c>
      <c r="H171" s="8">
        <v>1</v>
      </c>
      <c r="I171" s="8">
        <v>2</v>
      </c>
      <c r="J171" s="8"/>
      <c r="K171" s="8">
        <v>1</v>
      </c>
      <c r="L171" s="8">
        <v>1</v>
      </c>
      <c r="M171" s="8"/>
      <c r="N171" s="8"/>
    </row>
    <row r="172" spans="2:14" ht="14.25" customHeight="1">
      <c r="B172" s="7">
        <v>13</v>
      </c>
      <c r="C172" s="6" t="s">
        <v>467</v>
      </c>
      <c r="D172" s="9" t="s">
        <v>161</v>
      </c>
      <c r="E172" s="10">
        <f t="shared" si="15"/>
        <v>62.5</v>
      </c>
      <c r="F172" s="8">
        <f t="shared" si="16"/>
        <v>5</v>
      </c>
      <c r="G172" s="8">
        <f t="shared" si="17"/>
        <v>8</v>
      </c>
      <c r="H172" s="8">
        <v>1</v>
      </c>
      <c r="I172" s="8">
        <v>0</v>
      </c>
      <c r="J172" s="8"/>
      <c r="K172" s="8">
        <v>2</v>
      </c>
      <c r="L172" s="8">
        <v>2</v>
      </c>
      <c r="M172" s="8"/>
      <c r="N172" s="8"/>
    </row>
    <row r="173" spans="2:14" ht="14.25" customHeight="1">
      <c r="B173" s="7">
        <v>14</v>
      </c>
      <c r="C173" s="6" t="s">
        <v>461</v>
      </c>
      <c r="D173" s="9" t="s">
        <v>160</v>
      </c>
      <c r="E173" s="10">
        <f t="shared" si="15"/>
        <v>60</v>
      </c>
      <c r="F173" s="8">
        <f t="shared" si="16"/>
        <v>6</v>
      </c>
      <c r="G173" s="8">
        <f t="shared" si="17"/>
        <v>10</v>
      </c>
      <c r="H173" s="8">
        <v>1</v>
      </c>
      <c r="I173" s="8">
        <v>2</v>
      </c>
      <c r="J173" s="8">
        <v>0</v>
      </c>
      <c r="K173" s="8">
        <v>2</v>
      </c>
      <c r="L173" s="8">
        <v>1</v>
      </c>
      <c r="M173" s="8"/>
      <c r="N173" s="8"/>
    </row>
    <row r="174" spans="2:14" ht="14.25" customHeight="1">
      <c r="B174" s="7">
        <v>15</v>
      </c>
      <c r="C174" s="6" t="s">
        <v>460</v>
      </c>
      <c r="D174" s="9" t="s">
        <v>157</v>
      </c>
      <c r="E174" s="10">
        <f t="shared" si="15"/>
        <v>50</v>
      </c>
      <c r="F174" s="8">
        <f t="shared" si="16"/>
        <v>5</v>
      </c>
      <c r="G174" s="8">
        <f t="shared" si="17"/>
        <v>10</v>
      </c>
      <c r="H174" s="8">
        <v>0</v>
      </c>
      <c r="I174" s="8">
        <v>2</v>
      </c>
      <c r="J174" s="8">
        <v>1</v>
      </c>
      <c r="K174" s="8">
        <v>0</v>
      </c>
      <c r="L174" s="8">
        <v>2</v>
      </c>
      <c r="M174" s="8"/>
      <c r="N174" s="8"/>
    </row>
    <row r="175" spans="2:14" ht="14.25" customHeight="1">
      <c r="B175" s="7">
        <v>16</v>
      </c>
      <c r="C175" s="6" t="s">
        <v>470</v>
      </c>
      <c r="D175" s="9" t="s">
        <v>161</v>
      </c>
      <c r="E175" s="10">
        <f t="shared" si="15"/>
        <v>50</v>
      </c>
      <c r="F175" s="8">
        <f t="shared" si="16"/>
        <v>5</v>
      </c>
      <c r="G175" s="8">
        <f t="shared" si="17"/>
        <v>10</v>
      </c>
      <c r="H175" s="8">
        <v>0</v>
      </c>
      <c r="I175" s="8">
        <v>0</v>
      </c>
      <c r="J175" s="8">
        <v>1</v>
      </c>
      <c r="K175" s="8">
        <v>2</v>
      </c>
      <c r="L175" s="8">
        <v>2</v>
      </c>
      <c r="M175" s="8"/>
      <c r="N175" s="8"/>
    </row>
    <row r="176" spans="2:14" ht="14.25" customHeight="1">
      <c r="B176" s="7">
        <v>17</v>
      </c>
      <c r="C176" s="6" t="s">
        <v>459</v>
      </c>
      <c r="D176" s="9" t="s">
        <v>157</v>
      </c>
      <c r="E176" s="10">
        <f t="shared" si="15"/>
        <v>40</v>
      </c>
      <c r="F176" s="8">
        <f t="shared" si="16"/>
        <v>4</v>
      </c>
      <c r="G176" s="8">
        <f t="shared" si="17"/>
        <v>10</v>
      </c>
      <c r="H176" s="8">
        <v>0</v>
      </c>
      <c r="I176" s="8">
        <v>2</v>
      </c>
      <c r="J176" s="8">
        <v>1</v>
      </c>
      <c r="K176" s="8">
        <v>0</v>
      </c>
      <c r="L176" s="8">
        <v>1</v>
      </c>
      <c r="M176" s="8"/>
      <c r="N176" s="8"/>
    </row>
    <row r="177" spans="2:14" ht="14.25" customHeight="1">
      <c r="B177" s="7">
        <v>18</v>
      </c>
      <c r="C177" s="6" t="s">
        <v>480</v>
      </c>
      <c r="D177" s="9" t="s">
        <v>161</v>
      </c>
      <c r="E177" s="10">
        <f t="shared" si="15"/>
        <v>40</v>
      </c>
      <c r="F177" s="8">
        <f t="shared" si="16"/>
        <v>4</v>
      </c>
      <c r="G177" s="8">
        <f t="shared" si="17"/>
        <v>10</v>
      </c>
      <c r="H177" s="8">
        <v>0</v>
      </c>
      <c r="I177" s="8">
        <v>0</v>
      </c>
      <c r="J177" s="8">
        <v>0</v>
      </c>
      <c r="K177" s="8">
        <v>2</v>
      </c>
      <c r="L177" s="8">
        <v>2</v>
      </c>
      <c r="M177" s="8"/>
      <c r="N177" s="8"/>
    </row>
    <row r="178" spans="2:14" ht="14.25" customHeight="1">
      <c r="B178" s="7">
        <v>19</v>
      </c>
      <c r="C178" s="6" t="s">
        <v>481</v>
      </c>
      <c r="D178" s="9" t="s">
        <v>161</v>
      </c>
      <c r="E178" s="10">
        <f t="shared" si="15"/>
        <v>40</v>
      </c>
      <c r="F178" s="8">
        <f t="shared" si="16"/>
        <v>4</v>
      </c>
      <c r="G178" s="8">
        <f t="shared" si="17"/>
        <v>10</v>
      </c>
      <c r="H178" s="8">
        <v>0</v>
      </c>
      <c r="I178" s="8">
        <v>0</v>
      </c>
      <c r="J178" s="8">
        <v>0</v>
      </c>
      <c r="K178" s="8">
        <v>2</v>
      </c>
      <c r="L178" s="8">
        <v>2</v>
      </c>
      <c r="M178" s="8"/>
      <c r="N178" s="8"/>
    </row>
    <row r="179" spans="2:14" ht="14.25" customHeight="1">
      <c r="B179" s="7">
        <v>20</v>
      </c>
      <c r="C179" s="6" t="s">
        <v>462</v>
      </c>
      <c r="D179" s="9" t="s">
        <v>157</v>
      </c>
      <c r="E179" s="10">
        <f t="shared" si="15"/>
        <v>37.5</v>
      </c>
      <c r="F179" s="8">
        <f t="shared" si="16"/>
        <v>3</v>
      </c>
      <c r="G179" s="8">
        <f t="shared" si="17"/>
        <v>8</v>
      </c>
      <c r="H179" s="8">
        <v>0</v>
      </c>
      <c r="I179" s="8">
        <v>2</v>
      </c>
      <c r="J179" s="8"/>
      <c r="K179" s="8">
        <v>0</v>
      </c>
      <c r="L179" s="8">
        <v>1</v>
      </c>
      <c r="M179" s="8"/>
      <c r="N179" s="8"/>
    </row>
    <row r="180" spans="2:14" ht="14.25" customHeight="1">
      <c r="B180" s="7">
        <v>21</v>
      </c>
      <c r="C180" s="6" t="s">
        <v>463</v>
      </c>
      <c r="D180" s="9" t="s">
        <v>157</v>
      </c>
      <c r="E180" s="10">
        <f t="shared" si="15"/>
        <v>37.5</v>
      </c>
      <c r="F180" s="8">
        <f t="shared" si="16"/>
        <v>3</v>
      </c>
      <c r="G180" s="8">
        <f t="shared" si="17"/>
        <v>8</v>
      </c>
      <c r="H180" s="8">
        <v>0</v>
      </c>
      <c r="I180" s="8">
        <v>2</v>
      </c>
      <c r="J180" s="8"/>
      <c r="K180" s="8">
        <v>0</v>
      </c>
      <c r="L180" s="8">
        <v>1</v>
      </c>
      <c r="M180" s="8"/>
      <c r="N180" s="8"/>
    </row>
    <row r="181" spans="2:14" ht="14.25" customHeight="1">
      <c r="B181" s="7">
        <v>22</v>
      </c>
      <c r="C181" s="6" t="s">
        <v>464</v>
      </c>
      <c r="D181" s="9" t="s">
        <v>157</v>
      </c>
      <c r="E181" s="10">
        <f t="shared" si="15"/>
        <v>37.5</v>
      </c>
      <c r="F181" s="8">
        <f t="shared" si="16"/>
        <v>3</v>
      </c>
      <c r="G181" s="8">
        <f t="shared" si="17"/>
        <v>8</v>
      </c>
      <c r="H181" s="8">
        <v>0</v>
      </c>
      <c r="I181" s="8">
        <v>2</v>
      </c>
      <c r="J181" s="8"/>
      <c r="K181" s="8">
        <v>0</v>
      </c>
      <c r="L181" s="8">
        <v>1</v>
      </c>
      <c r="M181" s="8"/>
      <c r="N181" s="8"/>
    </row>
    <row r="182" spans="2:14" ht="14.25" customHeight="1">
      <c r="B182" s="7">
        <v>23</v>
      </c>
      <c r="C182" s="6" t="s">
        <v>468</v>
      </c>
      <c r="D182" s="9" t="s">
        <v>160</v>
      </c>
      <c r="E182" s="10">
        <f t="shared" si="15"/>
        <v>25</v>
      </c>
      <c r="F182" s="8">
        <f t="shared" si="16"/>
        <v>2</v>
      </c>
      <c r="G182" s="8">
        <f t="shared" si="17"/>
        <v>8</v>
      </c>
      <c r="H182" s="8"/>
      <c r="I182" s="8">
        <v>1</v>
      </c>
      <c r="J182" s="8">
        <v>0</v>
      </c>
      <c r="K182" s="8">
        <v>1</v>
      </c>
      <c r="L182" s="8">
        <v>0</v>
      </c>
      <c r="M182" s="8"/>
      <c r="N182" s="8"/>
    </row>
    <row r="183" spans="2:14" ht="14.25" customHeight="1">
      <c r="B183" s="7">
        <v>24</v>
      </c>
      <c r="C183" s="6" t="s">
        <v>469</v>
      </c>
      <c r="D183" s="9" t="s">
        <v>160</v>
      </c>
      <c r="E183" s="10">
        <f t="shared" si="15"/>
        <v>25</v>
      </c>
      <c r="F183" s="8">
        <f t="shared" si="16"/>
        <v>2</v>
      </c>
      <c r="G183" s="8">
        <f t="shared" si="17"/>
        <v>8</v>
      </c>
      <c r="H183" s="8"/>
      <c r="I183" s="8">
        <v>1</v>
      </c>
      <c r="J183" s="8">
        <v>0</v>
      </c>
      <c r="K183" s="8">
        <v>1</v>
      </c>
      <c r="L183" s="8">
        <v>0</v>
      </c>
      <c r="M183" s="8"/>
      <c r="N183" s="8"/>
    </row>
    <row r="184" spans="2:14" ht="14.25" customHeight="1">
      <c r="B184" s="7">
        <v>25</v>
      </c>
      <c r="C184" s="6" t="s">
        <v>471</v>
      </c>
      <c r="D184" s="9" t="s">
        <v>163</v>
      </c>
      <c r="E184" s="10">
        <f t="shared" si="15"/>
        <v>10</v>
      </c>
      <c r="F184" s="8">
        <f t="shared" si="16"/>
        <v>1</v>
      </c>
      <c r="G184" s="8">
        <f t="shared" si="17"/>
        <v>10</v>
      </c>
      <c r="H184" s="8">
        <v>0</v>
      </c>
      <c r="I184" s="8">
        <v>1</v>
      </c>
      <c r="J184" s="8">
        <v>0</v>
      </c>
      <c r="K184" s="8">
        <v>0</v>
      </c>
      <c r="L184" s="8">
        <v>0</v>
      </c>
      <c r="M184" s="8"/>
      <c r="N184" s="8"/>
    </row>
    <row r="185" spans="2:14" ht="14.25" customHeight="1">
      <c r="B185" s="7">
        <v>26</v>
      </c>
      <c r="C185" s="6" t="s">
        <v>473</v>
      </c>
      <c r="D185" s="9" t="s">
        <v>163</v>
      </c>
      <c r="E185" s="10">
        <f t="shared" si="15"/>
        <v>0</v>
      </c>
      <c r="F185" s="8">
        <f t="shared" si="16"/>
        <v>0</v>
      </c>
      <c r="G185" s="8">
        <f t="shared" si="17"/>
        <v>2</v>
      </c>
      <c r="H185" s="8">
        <v>0</v>
      </c>
      <c r="I185" s="8"/>
      <c r="J185" s="8"/>
      <c r="K185" s="8"/>
      <c r="L185" s="8"/>
      <c r="M185" s="8"/>
      <c r="N185" s="8"/>
    </row>
    <row r="186" spans="2:14" ht="14.25" customHeight="1">
      <c r="B186" s="7">
        <v>27</v>
      </c>
      <c r="C186" s="6" t="s">
        <v>474</v>
      </c>
      <c r="D186" s="9" t="s">
        <v>151</v>
      </c>
      <c r="E186" s="10">
        <f t="shared" si="15"/>
        <v>0</v>
      </c>
      <c r="F186" s="8">
        <f t="shared" si="16"/>
        <v>0</v>
      </c>
      <c r="G186" s="8">
        <f t="shared" si="17"/>
        <v>2</v>
      </c>
      <c r="H186" s="8">
        <v>0</v>
      </c>
      <c r="I186" s="8"/>
      <c r="J186" s="8"/>
      <c r="K186" s="8"/>
      <c r="L186" s="8"/>
      <c r="M186" s="8"/>
      <c r="N186" s="8"/>
    </row>
    <row r="187" spans="2:14" ht="14.25" customHeight="1">
      <c r="B187" s="7">
        <v>28</v>
      </c>
      <c r="C187" s="6" t="s">
        <v>475</v>
      </c>
      <c r="D187" s="9" t="s">
        <v>151</v>
      </c>
      <c r="E187" s="10">
        <f t="shared" si="15"/>
        <v>0</v>
      </c>
      <c r="F187" s="8">
        <f t="shared" si="16"/>
        <v>0</v>
      </c>
      <c r="G187" s="8">
        <f t="shared" si="17"/>
        <v>2</v>
      </c>
      <c r="H187" s="8">
        <v>0</v>
      </c>
      <c r="I187" s="8"/>
      <c r="J187" s="8"/>
      <c r="K187" s="8"/>
      <c r="L187" s="8"/>
      <c r="M187" s="8"/>
      <c r="N187" s="8"/>
    </row>
    <row r="188" spans="2:14" ht="14.25" customHeight="1">
      <c r="B188" s="7">
        <v>29</v>
      </c>
      <c r="C188" s="6" t="s">
        <v>476</v>
      </c>
      <c r="D188" s="9" t="s">
        <v>151</v>
      </c>
      <c r="E188" s="10">
        <f t="shared" si="15"/>
        <v>0</v>
      </c>
      <c r="F188" s="8">
        <f t="shared" si="16"/>
        <v>0</v>
      </c>
      <c r="G188" s="8">
        <f t="shared" si="17"/>
        <v>2</v>
      </c>
      <c r="H188" s="8">
        <v>0</v>
      </c>
      <c r="I188" s="8"/>
      <c r="J188" s="8"/>
      <c r="K188" s="8"/>
      <c r="L188" s="8"/>
      <c r="M188" s="8"/>
      <c r="N188" s="8"/>
    </row>
    <row r="189" spans="2:14" ht="14.25" customHeight="1">
      <c r="B189" s="7">
        <v>30</v>
      </c>
      <c r="C189" s="6" t="s">
        <v>479</v>
      </c>
      <c r="D189" s="9" t="s">
        <v>155</v>
      </c>
      <c r="E189" s="8">
        <f t="shared" si="15"/>
        <v>0</v>
      </c>
      <c r="F189" s="8">
        <f t="shared" si="16"/>
        <v>0</v>
      </c>
      <c r="G189" s="8">
        <f t="shared" si="17"/>
        <v>2</v>
      </c>
      <c r="H189" s="8">
        <v>0</v>
      </c>
      <c r="I189" s="8"/>
      <c r="J189" s="8"/>
      <c r="K189" s="8"/>
      <c r="L189" s="8"/>
      <c r="M189" s="8"/>
      <c r="N189" s="8"/>
    </row>
    <row r="190" spans="2:14" ht="14.25" customHeight="1">
      <c r="B190" s="7">
        <v>31</v>
      </c>
      <c r="C190" s="6" t="s">
        <v>482</v>
      </c>
      <c r="D190" s="9" t="s">
        <v>163</v>
      </c>
      <c r="E190" s="10">
        <f t="shared" si="15"/>
        <v>0</v>
      </c>
      <c r="F190" s="8">
        <f t="shared" si="16"/>
        <v>0</v>
      </c>
      <c r="G190" s="8">
        <f t="shared" si="17"/>
        <v>6</v>
      </c>
      <c r="H190" s="8"/>
      <c r="I190" s="8">
        <v>0</v>
      </c>
      <c r="J190" s="8"/>
      <c r="K190" s="8">
        <v>0</v>
      </c>
      <c r="L190" s="8">
        <v>0</v>
      </c>
      <c r="M190" s="8"/>
      <c r="N190" s="8"/>
    </row>
    <row r="191" spans="2:14" ht="14.25" customHeight="1">
      <c r="B191" s="7">
        <v>32</v>
      </c>
      <c r="C191" s="6" t="s">
        <v>483</v>
      </c>
      <c r="D191" s="9" t="s">
        <v>163</v>
      </c>
      <c r="E191" s="10">
        <f t="shared" si="15"/>
        <v>0</v>
      </c>
      <c r="F191" s="8">
        <f t="shared" si="16"/>
        <v>0</v>
      </c>
      <c r="G191" s="8">
        <f t="shared" si="17"/>
        <v>10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/>
      <c r="N191" s="8"/>
    </row>
    <row r="192" spans="2:14" ht="14.25" customHeight="1">
      <c r="B192" s="7">
        <v>33</v>
      </c>
      <c r="C192" s="6" t="s">
        <v>484</v>
      </c>
      <c r="D192" s="9" t="s">
        <v>163</v>
      </c>
      <c r="E192" s="10">
        <f t="shared" si="15"/>
        <v>0</v>
      </c>
      <c r="F192" s="8">
        <f t="shared" si="16"/>
        <v>0</v>
      </c>
      <c r="G192" s="8">
        <f t="shared" si="17"/>
        <v>6</v>
      </c>
      <c r="H192" s="8">
        <v>0</v>
      </c>
      <c r="I192" s="8"/>
      <c r="J192" s="8">
        <v>0</v>
      </c>
      <c r="K192" s="8"/>
      <c r="L192" s="8">
        <v>0</v>
      </c>
      <c r="M192" s="8"/>
      <c r="N192" s="8"/>
    </row>
    <row r="193" spans="4:4" ht="14.25" customHeight="1">
      <c r="D193" s="1"/>
    </row>
    <row r="194" spans="4:4" ht="14.25" customHeight="1">
      <c r="D194" s="1"/>
    </row>
    <row r="195" spans="4:4" ht="14.25" customHeight="1">
      <c r="D195" s="1"/>
    </row>
    <row r="196" spans="4:4" ht="14.25" customHeight="1">
      <c r="D196" s="1"/>
    </row>
    <row r="197" spans="4:4" ht="14.25" customHeight="1">
      <c r="D197" s="1"/>
    </row>
    <row r="198" spans="4:4" ht="14.25" customHeight="1">
      <c r="D198" s="1"/>
    </row>
    <row r="199" spans="4:4" ht="14.25" customHeight="1">
      <c r="D199" s="1"/>
    </row>
    <row r="200" spans="4:4" ht="14.25" customHeight="1">
      <c r="D200" s="1"/>
    </row>
    <row r="201" spans="4:4" ht="14.25" customHeight="1">
      <c r="D201" s="1"/>
    </row>
    <row r="202" spans="4:4" ht="14.25" customHeight="1">
      <c r="D202" s="1"/>
    </row>
    <row r="203" spans="4:4" ht="14.25" customHeight="1">
      <c r="D203" s="1"/>
    </row>
    <row r="204" spans="4:4" ht="14.25" customHeight="1">
      <c r="D204" s="1"/>
    </row>
    <row r="205" spans="4:4" ht="14.25" customHeight="1">
      <c r="D205" s="1"/>
    </row>
    <row r="206" spans="4:4" ht="14.25" customHeight="1">
      <c r="D206" s="1"/>
    </row>
    <row r="207" spans="4:4" ht="14.25" customHeight="1">
      <c r="D207" s="1"/>
    </row>
    <row r="208" spans="4:4" ht="14.25" customHeight="1">
      <c r="D208" s="1"/>
    </row>
    <row r="209" spans="4:4" ht="14.25" customHeight="1">
      <c r="D209" s="1"/>
    </row>
    <row r="210" spans="4:4" ht="14.25" customHeight="1">
      <c r="D210" s="1"/>
    </row>
    <row r="211" spans="4:4" ht="14.25" customHeight="1">
      <c r="D211" s="1"/>
    </row>
    <row r="212" spans="4:4" ht="14.25" customHeight="1">
      <c r="D212" s="1"/>
    </row>
    <row r="213" spans="4:4" ht="14.25" customHeight="1">
      <c r="D213" s="1"/>
    </row>
    <row r="214" spans="4:4" ht="14.25" customHeight="1">
      <c r="D214" s="1"/>
    </row>
    <row r="215" spans="4:4" ht="14.25" customHeight="1">
      <c r="D215" s="1"/>
    </row>
    <row r="216" spans="4:4" ht="14.25" customHeight="1">
      <c r="D216" s="1"/>
    </row>
    <row r="217" spans="4:4" ht="14.25" customHeight="1">
      <c r="D217" s="1"/>
    </row>
    <row r="218" spans="4:4" ht="14.25" customHeight="1">
      <c r="D218" s="1"/>
    </row>
    <row r="219" spans="4:4" ht="14.25" customHeight="1">
      <c r="D219" s="1"/>
    </row>
    <row r="220" spans="4:4" ht="14.25" customHeight="1">
      <c r="D220" s="1"/>
    </row>
    <row r="221" spans="4:4" ht="14.25" customHeight="1">
      <c r="D221" s="1"/>
    </row>
    <row r="222" spans="4:4" ht="14.25" customHeight="1">
      <c r="D222" s="1"/>
    </row>
    <row r="223" spans="4:4" ht="14.25" customHeight="1">
      <c r="D223" s="1"/>
    </row>
    <row r="224" spans="4:4" ht="14.25" customHeight="1">
      <c r="D224" s="1"/>
    </row>
    <row r="225" spans="4:4" ht="14.25" customHeight="1">
      <c r="D225" s="1"/>
    </row>
    <row r="226" spans="4:4" ht="14.25" customHeight="1">
      <c r="D226" s="1"/>
    </row>
    <row r="227" spans="4:4" ht="14.25" customHeight="1">
      <c r="D227" s="1"/>
    </row>
    <row r="228" spans="4:4" ht="14.25" customHeight="1">
      <c r="D228" s="1"/>
    </row>
    <row r="229" spans="4:4" ht="14.25" customHeight="1">
      <c r="D229" s="1"/>
    </row>
    <row r="230" spans="4:4" ht="14.25" customHeight="1">
      <c r="D230" s="1"/>
    </row>
    <row r="231" spans="4:4" ht="14.25" customHeight="1">
      <c r="D231" s="1"/>
    </row>
    <row r="232" spans="4:4" ht="14.25" customHeight="1">
      <c r="D232" s="1"/>
    </row>
    <row r="233" spans="4:4" ht="14.25" customHeight="1">
      <c r="D233" s="1"/>
    </row>
    <row r="234" spans="4:4" ht="14.25" customHeight="1">
      <c r="D234" s="1"/>
    </row>
    <row r="235" spans="4:4" ht="14.25" customHeight="1">
      <c r="D235" s="1"/>
    </row>
    <row r="236" spans="4:4" ht="14.25" customHeight="1">
      <c r="D236" s="1"/>
    </row>
    <row r="237" spans="4:4" ht="14.25" customHeight="1">
      <c r="D237" s="1"/>
    </row>
    <row r="238" spans="4:4" ht="14.25" customHeight="1">
      <c r="D238" s="1"/>
    </row>
    <row r="239" spans="4:4" ht="14.25" customHeight="1">
      <c r="D239" s="1"/>
    </row>
    <row r="240" spans="4:4" ht="14.25" customHeight="1">
      <c r="D240" s="1"/>
    </row>
    <row r="241" spans="4:4" ht="14.25" customHeight="1">
      <c r="D241" s="1"/>
    </row>
    <row r="242" spans="4:4" ht="14.25" customHeight="1">
      <c r="D242" s="1"/>
    </row>
    <row r="243" spans="4:4" ht="14.25" customHeight="1">
      <c r="D243" s="1"/>
    </row>
    <row r="244" spans="4:4" ht="14.25" customHeight="1">
      <c r="D244" s="1"/>
    </row>
    <row r="245" spans="4:4" ht="14.25" customHeight="1">
      <c r="D245" s="1"/>
    </row>
    <row r="246" spans="4:4" ht="14.25" customHeight="1">
      <c r="D246" s="1"/>
    </row>
    <row r="247" spans="4:4" ht="14.25" customHeight="1">
      <c r="D247" s="1"/>
    </row>
    <row r="248" spans="4:4" ht="14.25" customHeight="1">
      <c r="D248" s="1"/>
    </row>
    <row r="249" spans="4:4" ht="14.25" customHeight="1">
      <c r="D249" s="1"/>
    </row>
    <row r="250" spans="4:4" ht="14.25" customHeight="1">
      <c r="D250" s="1"/>
    </row>
    <row r="251" spans="4:4" ht="14.25" customHeight="1">
      <c r="D251" s="1"/>
    </row>
    <row r="252" spans="4:4" ht="14.25" customHeight="1">
      <c r="D252" s="1"/>
    </row>
    <row r="253" spans="4:4" ht="14.25" customHeight="1">
      <c r="D253" s="1"/>
    </row>
    <row r="254" spans="4:4" ht="14.25" customHeight="1">
      <c r="D254" s="1"/>
    </row>
    <row r="255" spans="4:4" ht="14.25" customHeight="1">
      <c r="D255" s="1"/>
    </row>
    <row r="256" spans="4:4" ht="14.25" customHeight="1">
      <c r="D256" s="1"/>
    </row>
    <row r="257" spans="4:4" ht="14.25" customHeight="1">
      <c r="D257" s="1"/>
    </row>
    <row r="258" spans="4:4" ht="14.25" customHeight="1">
      <c r="D258" s="1"/>
    </row>
    <row r="259" spans="4:4" ht="14.25" customHeight="1">
      <c r="D259" s="1"/>
    </row>
    <row r="260" spans="4:4" ht="14.25" customHeight="1">
      <c r="D260" s="1"/>
    </row>
    <row r="261" spans="4:4" ht="14.25" customHeight="1">
      <c r="D261" s="1"/>
    </row>
    <row r="262" spans="4:4" ht="14.25" customHeight="1">
      <c r="D262" s="1"/>
    </row>
    <row r="263" spans="4:4" ht="14.25" customHeight="1">
      <c r="D263" s="1"/>
    </row>
    <row r="264" spans="4:4" ht="14.25" customHeight="1">
      <c r="D264" s="1"/>
    </row>
    <row r="265" spans="4:4" ht="14.25" customHeight="1">
      <c r="D265" s="1"/>
    </row>
    <row r="266" spans="4:4" ht="14.25" customHeight="1">
      <c r="D266" s="1"/>
    </row>
    <row r="267" spans="4:4" ht="14.25" customHeight="1">
      <c r="D267" s="1"/>
    </row>
    <row r="268" spans="4:4" ht="14.25" customHeight="1">
      <c r="D268" s="1"/>
    </row>
    <row r="269" spans="4:4" ht="14.25" customHeight="1">
      <c r="D269" s="1"/>
    </row>
    <row r="270" spans="4:4" ht="14.25" customHeight="1">
      <c r="D270" s="1"/>
    </row>
    <row r="271" spans="4:4" ht="14.25" customHeight="1">
      <c r="D271" s="1"/>
    </row>
    <row r="272" spans="4:4" ht="14.25" customHeight="1">
      <c r="D272" s="1"/>
    </row>
    <row r="273" spans="4:4" ht="14.25" customHeight="1">
      <c r="D273" s="1"/>
    </row>
    <row r="274" spans="4:4" ht="14.25" customHeight="1">
      <c r="D274" s="1"/>
    </row>
    <row r="275" spans="4:4" ht="14.25" customHeight="1">
      <c r="D275" s="1"/>
    </row>
    <row r="276" spans="4:4" ht="14.25" customHeight="1">
      <c r="D276" s="1"/>
    </row>
    <row r="277" spans="4:4" ht="14.25" customHeight="1">
      <c r="D277" s="1"/>
    </row>
    <row r="278" spans="4:4" ht="14.25" customHeight="1">
      <c r="D278" s="1"/>
    </row>
    <row r="279" spans="4:4" ht="14.25" customHeight="1">
      <c r="D279" s="1"/>
    </row>
    <row r="280" spans="4:4" ht="14.25" customHeight="1">
      <c r="D280" s="1"/>
    </row>
    <row r="281" spans="4:4" ht="14.25" customHeight="1">
      <c r="D281" s="1"/>
    </row>
    <row r="282" spans="4:4" ht="14.25" customHeight="1">
      <c r="D282" s="1"/>
    </row>
    <row r="283" spans="4:4" ht="14.25" customHeight="1">
      <c r="D283" s="1"/>
    </row>
    <row r="284" spans="4:4" ht="14.25" customHeight="1">
      <c r="D284" s="1"/>
    </row>
    <row r="285" spans="4:4" ht="14.25" customHeight="1">
      <c r="D285" s="1"/>
    </row>
    <row r="286" spans="4:4" ht="14.25" customHeight="1">
      <c r="D286" s="1"/>
    </row>
    <row r="287" spans="4:4" ht="14.25" customHeight="1">
      <c r="D287" s="1"/>
    </row>
    <row r="288" spans="4:4" ht="14.25" customHeight="1">
      <c r="D288" s="1"/>
    </row>
    <row r="289" spans="4:4" ht="14.25" customHeight="1">
      <c r="D289" s="1"/>
    </row>
    <row r="290" spans="4:4" ht="14.25" customHeight="1">
      <c r="D290" s="1"/>
    </row>
    <row r="291" spans="4:4" ht="14.25" customHeight="1">
      <c r="D291" s="1"/>
    </row>
    <row r="292" spans="4:4" ht="14.25" customHeight="1">
      <c r="D292" s="1"/>
    </row>
    <row r="293" spans="4:4" ht="14.25" customHeight="1">
      <c r="D293" s="1"/>
    </row>
    <row r="294" spans="4:4" ht="14.25" customHeight="1">
      <c r="D294" s="1"/>
    </row>
    <row r="295" spans="4:4" ht="14.25" customHeight="1">
      <c r="D295" s="1"/>
    </row>
    <row r="296" spans="4:4" ht="14.25" customHeight="1">
      <c r="D296" s="1"/>
    </row>
    <row r="297" spans="4:4" ht="14.25" customHeight="1">
      <c r="D297" s="1"/>
    </row>
    <row r="298" spans="4:4" ht="14.25" customHeight="1">
      <c r="D298" s="1"/>
    </row>
    <row r="299" spans="4:4" ht="14.25" customHeight="1">
      <c r="D299" s="1"/>
    </row>
    <row r="300" spans="4:4" ht="14.25" customHeight="1">
      <c r="D300" s="1"/>
    </row>
    <row r="301" spans="4:4" ht="14.25" customHeight="1">
      <c r="D301" s="1"/>
    </row>
    <row r="302" spans="4:4" ht="14.25" customHeight="1">
      <c r="D302" s="1"/>
    </row>
    <row r="303" spans="4:4" ht="14.25" customHeight="1">
      <c r="D303" s="1"/>
    </row>
    <row r="304" spans="4:4" ht="14.25" customHeight="1">
      <c r="D304" s="1"/>
    </row>
    <row r="305" spans="4:4" ht="14.25" customHeight="1">
      <c r="D305" s="1"/>
    </row>
    <row r="306" spans="4:4" ht="14.25" customHeight="1">
      <c r="D306" s="1"/>
    </row>
    <row r="307" spans="4:4" ht="14.25" customHeight="1">
      <c r="D307" s="1"/>
    </row>
    <row r="308" spans="4:4" ht="14.25" customHeight="1">
      <c r="D308" s="1"/>
    </row>
    <row r="309" spans="4:4" ht="14.25" customHeight="1">
      <c r="D309" s="1"/>
    </row>
    <row r="310" spans="4:4" ht="14.25" customHeight="1">
      <c r="D310" s="1"/>
    </row>
    <row r="311" spans="4:4" ht="14.25" customHeight="1">
      <c r="D311" s="1"/>
    </row>
    <row r="312" spans="4:4" ht="14.25" customHeight="1">
      <c r="D312" s="1"/>
    </row>
    <row r="313" spans="4:4" ht="14.25" customHeight="1">
      <c r="D313" s="1"/>
    </row>
    <row r="314" spans="4:4" ht="14.25" customHeight="1">
      <c r="D314" s="1"/>
    </row>
    <row r="315" spans="4:4" ht="14.25" customHeight="1">
      <c r="D315" s="1"/>
    </row>
    <row r="316" spans="4:4" ht="14.25" customHeight="1">
      <c r="D316" s="1"/>
    </row>
    <row r="317" spans="4:4" ht="14.25" customHeight="1">
      <c r="D317" s="1"/>
    </row>
    <row r="318" spans="4:4" ht="14.25" customHeight="1">
      <c r="D318" s="1"/>
    </row>
    <row r="319" spans="4:4" ht="14.25" customHeight="1">
      <c r="D319" s="1"/>
    </row>
    <row r="320" spans="4:4" ht="14.25" customHeight="1">
      <c r="D320" s="1"/>
    </row>
    <row r="321" spans="4:4" ht="14.25" customHeight="1">
      <c r="D321" s="1"/>
    </row>
    <row r="322" spans="4:4" ht="14.25" customHeight="1">
      <c r="D322" s="1"/>
    </row>
    <row r="323" spans="4:4" ht="14.25" customHeight="1">
      <c r="D323" s="1"/>
    </row>
    <row r="324" spans="4:4" ht="14.25" customHeight="1">
      <c r="D324" s="1"/>
    </row>
    <row r="325" spans="4:4" ht="14.25" customHeight="1">
      <c r="D325" s="1"/>
    </row>
    <row r="326" spans="4:4" ht="14.25" customHeight="1">
      <c r="D326" s="1"/>
    </row>
    <row r="327" spans="4:4" ht="14.25" customHeight="1">
      <c r="D327" s="1"/>
    </row>
    <row r="328" spans="4:4" ht="14.25" customHeight="1">
      <c r="D328" s="1"/>
    </row>
    <row r="329" spans="4:4" ht="14.25" customHeight="1">
      <c r="D329" s="1"/>
    </row>
    <row r="330" spans="4:4" ht="14.25" customHeight="1">
      <c r="D330" s="1"/>
    </row>
    <row r="331" spans="4:4" ht="14.25" customHeight="1">
      <c r="D331" s="1"/>
    </row>
    <row r="332" spans="4:4" ht="14.25" customHeight="1">
      <c r="D332" s="1"/>
    </row>
    <row r="333" spans="4:4" ht="14.25" customHeight="1">
      <c r="D333" s="1"/>
    </row>
    <row r="334" spans="4:4" ht="14.25" customHeight="1">
      <c r="D334" s="1"/>
    </row>
    <row r="335" spans="4:4" ht="14.25" customHeight="1">
      <c r="D335" s="1"/>
    </row>
    <row r="336" spans="4:4" ht="14.25" customHeight="1">
      <c r="D336" s="1"/>
    </row>
    <row r="337" spans="4:4" ht="14.25" customHeight="1">
      <c r="D337" s="1"/>
    </row>
    <row r="338" spans="4:4" ht="14.25" customHeight="1">
      <c r="D338" s="1"/>
    </row>
    <row r="339" spans="4:4" ht="14.25" customHeight="1">
      <c r="D339" s="1"/>
    </row>
    <row r="340" spans="4:4" ht="14.25" customHeight="1">
      <c r="D340" s="1"/>
    </row>
    <row r="341" spans="4:4" ht="14.25" customHeight="1">
      <c r="D341" s="1"/>
    </row>
    <row r="342" spans="4:4" ht="14.25" customHeight="1">
      <c r="D342" s="1"/>
    </row>
    <row r="343" spans="4:4" ht="14.25" customHeight="1">
      <c r="D343" s="1"/>
    </row>
    <row r="344" spans="4:4" ht="14.25" customHeight="1">
      <c r="D344" s="1"/>
    </row>
    <row r="345" spans="4:4" ht="14.25" customHeight="1">
      <c r="D345" s="1"/>
    </row>
    <row r="346" spans="4:4" ht="14.25" customHeight="1">
      <c r="D346" s="1"/>
    </row>
    <row r="347" spans="4:4" ht="14.25" customHeight="1">
      <c r="D347" s="1"/>
    </row>
    <row r="348" spans="4:4" ht="14.25" customHeight="1">
      <c r="D348" s="1"/>
    </row>
    <row r="349" spans="4:4" ht="14.25" customHeight="1">
      <c r="D349" s="1"/>
    </row>
    <row r="350" spans="4:4" ht="14.25" customHeight="1">
      <c r="D350" s="1"/>
    </row>
    <row r="351" spans="4:4" ht="14.25" customHeight="1">
      <c r="D351" s="1"/>
    </row>
    <row r="352" spans="4:4" ht="14.25" customHeight="1">
      <c r="D352" s="1"/>
    </row>
    <row r="353" spans="4:4" ht="14.25" customHeight="1">
      <c r="D353" s="1"/>
    </row>
    <row r="354" spans="4:4" ht="14.25" customHeight="1">
      <c r="D354" s="1"/>
    </row>
    <row r="355" spans="4:4" ht="14.25" customHeight="1">
      <c r="D355" s="1"/>
    </row>
    <row r="356" spans="4:4" ht="14.25" customHeight="1">
      <c r="D356" s="1"/>
    </row>
    <row r="357" spans="4:4" ht="14.25" customHeight="1">
      <c r="D357" s="1"/>
    </row>
    <row r="358" spans="4:4" ht="14.25" customHeight="1">
      <c r="D358" s="1"/>
    </row>
    <row r="359" spans="4:4" ht="14.25" customHeight="1">
      <c r="D359" s="1"/>
    </row>
    <row r="360" spans="4:4" ht="14.25" customHeight="1">
      <c r="D360" s="1"/>
    </row>
    <row r="361" spans="4:4" ht="14.25" customHeight="1">
      <c r="D361" s="1"/>
    </row>
    <row r="362" spans="4:4" ht="14.25" customHeight="1">
      <c r="D362" s="1"/>
    </row>
    <row r="363" spans="4:4" ht="14.25" customHeight="1">
      <c r="D363" s="1"/>
    </row>
    <row r="364" spans="4:4" ht="14.25" customHeight="1">
      <c r="D364" s="1"/>
    </row>
    <row r="365" spans="4:4" ht="14.25" customHeight="1">
      <c r="D365" s="1"/>
    </row>
    <row r="366" spans="4:4" ht="14.25" customHeight="1">
      <c r="D366" s="1"/>
    </row>
    <row r="367" spans="4:4" ht="14.25" customHeight="1">
      <c r="D367" s="1"/>
    </row>
    <row r="368" spans="4:4" ht="14.25" customHeight="1">
      <c r="D368" s="1"/>
    </row>
    <row r="369" spans="4:4" ht="14.25" customHeight="1">
      <c r="D369" s="1"/>
    </row>
    <row r="370" spans="4:4" ht="14.25" customHeight="1">
      <c r="D370" s="1"/>
    </row>
    <row r="371" spans="4:4" ht="14.25" customHeight="1">
      <c r="D371" s="1"/>
    </row>
    <row r="372" spans="4:4" ht="14.25" customHeight="1">
      <c r="D372" s="1"/>
    </row>
    <row r="373" spans="4:4" ht="14.25" customHeight="1">
      <c r="D373" s="1"/>
    </row>
    <row r="374" spans="4:4" ht="14.25" customHeight="1">
      <c r="D374" s="1"/>
    </row>
    <row r="375" spans="4:4" ht="14.25" customHeight="1">
      <c r="D375" s="1"/>
    </row>
    <row r="376" spans="4:4" ht="14.25" customHeight="1">
      <c r="D376" s="1"/>
    </row>
    <row r="377" spans="4:4" ht="14.25" customHeight="1">
      <c r="D377" s="1"/>
    </row>
    <row r="378" spans="4:4" ht="14.25" customHeight="1">
      <c r="D378" s="1"/>
    </row>
    <row r="379" spans="4:4" ht="14.25" customHeight="1">
      <c r="D379" s="1"/>
    </row>
    <row r="380" spans="4:4" ht="14.25" customHeight="1">
      <c r="D380" s="1"/>
    </row>
    <row r="381" spans="4:4" ht="14.25" customHeight="1">
      <c r="D381" s="1"/>
    </row>
    <row r="382" spans="4:4" ht="14.25" customHeight="1">
      <c r="D382" s="1"/>
    </row>
    <row r="383" spans="4:4" ht="14.25" customHeight="1">
      <c r="D383" s="1"/>
    </row>
    <row r="384" spans="4:4" ht="14.25" customHeight="1">
      <c r="D384" s="1"/>
    </row>
    <row r="385" spans="4:4" ht="14.25" customHeight="1">
      <c r="D385" s="1"/>
    </row>
    <row r="386" spans="4:4" ht="14.25" customHeight="1">
      <c r="D386" s="1"/>
    </row>
    <row r="387" spans="4:4" ht="14.25" customHeight="1">
      <c r="D387" s="1"/>
    </row>
    <row r="388" spans="4:4" ht="14.25" customHeight="1">
      <c r="D388" s="1"/>
    </row>
    <row r="389" spans="4:4" ht="14.25" customHeight="1">
      <c r="D389" s="1"/>
    </row>
    <row r="390" spans="4:4" ht="14.25" customHeight="1">
      <c r="D390" s="1"/>
    </row>
    <row r="391" spans="4:4" ht="14.25" customHeight="1">
      <c r="D391" s="1"/>
    </row>
    <row r="392" spans="4:4" ht="14.25" customHeight="1">
      <c r="D392" s="1"/>
    </row>
    <row r="393" spans="4:4" ht="15.75" customHeight="1"/>
    <row r="394" spans="4:4" ht="15.75" customHeight="1"/>
    <row r="395" spans="4:4" ht="15.75" customHeight="1"/>
    <row r="396" spans="4:4" ht="15.75" customHeight="1"/>
    <row r="397" spans="4:4" ht="15.75" customHeight="1"/>
    <row r="398" spans="4:4" ht="15.75" customHeight="1"/>
    <row r="399" spans="4:4" ht="15.75" customHeight="1"/>
    <row r="400" spans="4:4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ortState xmlns:xlrd2="http://schemas.microsoft.com/office/spreadsheetml/2017/richdata2" ref="C160:L192">
    <sortCondition descending="1" ref="E160:E192"/>
    <sortCondition descending="1" ref="F160:F192"/>
  </sortState>
  <mergeCells count="12">
    <mergeCell ref="B90:C90"/>
    <mergeCell ref="B126:C126"/>
    <mergeCell ref="H126:N126"/>
    <mergeCell ref="B158:C158"/>
    <mergeCell ref="H158:N158"/>
    <mergeCell ref="H90:N90"/>
    <mergeCell ref="B1:C1"/>
    <mergeCell ref="H1:N1"/>
    <mergeCell ref="B32:C32"/>
    <mergeCell ref="H32:N32"/>
    <mergeCell ref="B63:C63"/>
    <mergeCell ref="H63:N63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1000"/>
  <sheetViews>
    <sheetView workbookViewId="0"/>
  </sheetViews>
  <sheetFormatPr defaultColWidth="12.5703125" defaultRowHeight="15" customHeight="1"/>
  <cols>
    <col min="1" max="1" width="1.85546875" customWidth="1"/>
    <col min="2" max="2" width="3.42578125" customWidth="1"/>
    <col min="3" max="3" width="32.42578125" customWidth="1"/>
    <col min="4" max="5" width="6.42578125" customWidth="1"/>
    <col min="6" max="12" width="5.42578125" customWidth="1"/>
  </cols>
  <sheetData>
    <row r="1" spans="2:12" ht="14.25" customHeight="1">
      <c r="B1" s="37" t="s">
        <v>1</v>
      </c>
      <c r="C1" s="38"/>
      <c r="F1" s="37" t="s">
        <v>2</v>
      </c>
      <c r="G1" s="39"/>
      <c r="H1" s="39"/>
      <c r="I1" s="39"/>
      <c r="J1" s="39"/>
      <c r="K1" s="39"/>
      <c r="L1" s="38"/>
    </row>
    <row r="2" spans="2:12" ht="14.25" customHeight="1">
      <c r="B2" s="2" t="s">
        <v>3</v>
      </c>
      <c r="C2" s="3" t="s">
        <v>4</v>
      </c>
      <c r="D2" s="2" t="s">
        <v>6</v>
      </c>
      <c r="E2" s="2" t="s">
        <v>7</v>
      </c>
      <c r="F2" s="2">
        <v>1</v>
      </c>
      <c r="G2" s="2">
        <v>2</v>
      </c>
      <c r="H2" s="2">
        <v>3</v>
      </c>
      <c r="I2" s="2">
        <v>4</v>
      </c>
      <c r="J2" s="2">
        <v>5</v>
      </c>
      <c r="K2" s="2">
        <v>6</v>
      </c>
      <c r="L2" s="2">
        <v>7</v>
      </c>
    </row>
    <row r="3" spans="2:12" ht="14.25" customHeight="1">
      <c r="B3" s="5">
        <v>1</v>
      </c>
      <c r="C3" s="6" t="s">
        <v>12</v>
      </c>
      <c r="D3" s="8">
        <f t="shared" ref="D3:D10" si="0">SUM(F3:L3)</f>
        <v>27</v>
      </c>
      <c r="E3" s="8">
        <f t="shared" ref="E3:E10" si="1">COUNTIF(F3:L3,"&gt;=4")</f>
        <v>5</v>
      </c>
      <c r="F3" s="8">
        <v>6</v>
      </c>
      <c r="G3" s="8">
        <v>6</v>
      </c>
      <c r="H3" s="8">
        <v>6</v>
      </c>
      <c r="I3" s="8">
        <v>5</v>
      </c>
      <c r="J3" s="8">
        <v>4</v>
      </c>
      <c r="K3" s="8"/>
      <c r="L3" s="8"/>
    </row>
    <row r="4" spans="2:12" ht="14.25" customHeight="1">
      <c r="B4" s="5">
        <v>2</v>
      </c>
      <c r="C4" s="6" t="s">
        <v>16</v>
      </c>
      <c r="D4" s="8">
        <f t="shared" si="0"/>
        <v>24</v>
      </c>
      <c r="E4" s="8">
        <f t="shared" si="1"/>
        <v>4</v>
      </c>
      <c r="F4" s="8">
        <v>3</v>
      </c>
      <c r="G4" s="8">
        <v>6</v>
      </c>
      <c r="H4" s="8">
        <v>4</v>
      </c>
      <c r="I4" s="8">
        <v>7</v>
      </c>
      <c r="J4" s="8">
        <v>4</v>
      </c>
      <c r="K4" s="8"/>
      <c r="L4" s="8"/>
    </row>
    <row r="5" spans="2:12" ht="14.25" customHeight="1">
      <c r="B5" s="5">
        <v>3</v>
      </c>
      <c r="C5" s="6" t="s">
        <v>22</v>
      </c>
      <c r="D5" s="8">
        <f t="shared" si="0"/>
        <v>23</v>
      </c>
      <c r="E5" s="8">
        <f t="shared" si="1"/>
        <v>3</v>
      </c>
      <c r="F5" s="8">
        <v>5</v>
      </c>
      <c r="G5" s="8">
        <v>5</v>
      </c>
      <c r="H5" s="8">
        <v>3</v>
      </c>
      <c r="I5" s="8">
        <v>7</v>
      </c>
      <c r="J5" s="8">
        <v>3</v>
      </c>
      <c r="K5" s="8"/>
      <c r="L5" s="8"/>
    </row>
    <row r="6" spans="2:12" ht="14.25" customHeight="1">
      <c r="B6" s="5">
        <v>4</v>
      </c>
      <c r="C6" s="6" t="s">
        <v>19</v>
      </c>
      <c r="D6" s="8">
        <f t="shared" si="0"/>
        <v>21</v>
      </c>
      <c r="E6" s="8">
        <f t="shared" si="1"/>
        <v>3</v>
      </c>
      <c r="F6" s="8">
        <v>3</v>
      </c>
      <c r="G6" s="8">
        <v>4</v>
      </c>
      <c r="H6" s="8">
        <v>6</v>
      </c>
      <c r="I6" s="8">
        <v>5</v>
      </c>
      <c r="J6" s="8">
        <v>3</v>
      </c>
      <c r="K6" s="8"/>
      <c r="L6" s="8"/>
    </row>
    <row r="7" spans="2:12" ht="14.25" customHeight="1">
      <c r="B7" s="5">
        <v>5</v>
      </c>
      <c r="C7" s="6" t="s">
        <v>24</v>
      </c>
      <c r="D7" s="8">
        <f t="shared" si="0"/>
        <v>17</v>
      </c>
      <c r="E7" s="8">
        <f t="shared" si="1"/>
        <v>2</v>
      </c>
      <c r="F7" s="8">
        <v>4</v>
      </c>
      <c r="G7" s="8">
        <v>3</v>
      </c>
      <c r="H7" s="8">
        <v>2</v>
      </c>
      <c r="I7" s="8">
        <v>2</v>
      </c>
      <c r="J7" s="8">
        <v>6</v>
      </c>
      <c r="K7" s="8"/>
      <c r="L7" s="8"/>
    </row>
    <row r="8" spans="2:12" ht="14.25" customHeight="1">
      <c r="B8" s="5">
        <v>6</v>
      </c>
      <c r="C8" s="6" t="s">
        <v>28</v>
      </c>
      <c r="D8" s="8">
        <f t="shared" si="0"/>
        <v>17</v>
      </c>
      <c r="E8" s="8">
        <f t="shared" si="1"/>
        <v>2</v>
      </c>
      <c r="F8" s="8">
        <v>2</v>
      </c>
      <c r="G8" s="8">
        <v>1</v>
      </c>
      <c r="H8" s="8">
        <v>5</v>
      </c>
      <c r="I8" s="8">
        <v>2</v>
      </c>
      <c r="J8" s="8">
        <v>7</v>
      </c>
      <c r="K8" s="8"/>
      <c r="L8" s="8"/>
    </row>
    <row r="9" spans="2:12" ht="14.25" customHeight="1">
      <c r="B9" s="5">
        <v>7</v>
      </c>
      <c r="C9" s="6" t="s">
        <v>31</v>
      </c>
      <c r="D9" s="8">
        <f t="shared" si="0"/>
        <v>7</v>
      </c>
      <c r="E9" s="8">
        <f t="shared" si="1"/>
        <v>1</v>
      </c>
      <c r="F9" s="8">
        <v>4</v>
      </c>
      <c r="G9" s="8">
        <v>2</v>
      </c>
      <c r="H9" s="8">
        <v>1</v>
      </c>
      <c r="I9" s="8">
        <v>0</v>
      </c>
      <c r="J9" s="8">
        <v>0</v>
      </c>
      <c r="K9" s="8"/>
      <c r="L9" s="8"/>
    </row>
    <row r="10" spans="2:12" ht="14.25" customHeight="1">
      <c r="B10" s="5">
        <v>8</v>
      </c>
      <c r="C10" s="6" t="s">
        <v>34</v>
      </c>
      <c r="D10" s="8">
        <f t="shared" si="0"/>
        <v>4</v>
      </c>
      <c r="E10" s="8">
        <f t="shared" si="1"/>
        <v>0</v>
      </c>
      <c r="F10" s="8">
        <v>1</v>
      </c>
      <c r="G10" s="8">
        <v>1</v>
      </c>
      <c r="H10" s="8">
        <v>1</v>
      </c>
      <c r="I10" s="8">
        <v>0</v>
      </c>
      <c r="J10" s="8">
        <v>1</v>
      </c>
      <c r="K10" s="8"/>
      <c r="L10" s="8"/>
    </row>
    <row r="11" spans="2:12" ht="14.25" customHeight="1"/>
    <row r="12" spans="2:12" ht="14.25" customHeight="1">
      <c r="B12" s="37" t="s">
        <v>37</v>
      </c>
      <c r="C12" s="38"/>
      <c r="F12" s="37" t="s">
        <v>2</v>
      </c>
      <c r="G12" s="39"/>
      <c r="H12" s="39"/>
      <c r="I12" s="39"/>
      <c r="J12" s="39"/>
      <c r="K12" s="39"/>
      <c r="L12" s="38"/>
    </row>
    <row r="13" spans="2:12" ht="14.25" customHeight="1">
      <c r="B13" s="2" t="s">
        <v>3</v>
      </c>
      <c r="C13" s="3" t="s">
        <v>4</v>
      </c>
      <c r="D13" s="2" t="s">
        <v>6</v>
      </c>
      <c r="E13" s="2" t="s">
        <v>7</v>
      </c>
      <c r="F13" s="2">
        <v>1</v>
      </c>
      <c r="G13" s="2">
        <v>2</v>
      </c>
      <c r="H13" s="2">
        <v>3</v>
      </c>
      <c r="I13" s="2">
        <v>4</v>
      </c>
      <c r="J13" s="2">
        <v>5</v>
      </c>
      <c r="K13" s="2">
        <v>6</v>
      </c>
      <c r="L13" s="2">
        <v>7</v>
      </c>
    </row>
    <row r="14" spans="2:12" ht="14.25" customHeight="1">
      <c r="B14" s="5">
        <v>1</v>
      </c>
      <c r="C14" s="6" t="s">
        <v>45</v>
      </c>
      <c r="D14" s="8">
        <f t="shared" ref="D14:D21" si="2">SUM(F14:L14)</f>
        <v>23</v>
      </c>
      <c r="E14" s="8">
        <f t="shared" ref="E14:E21" si="3">COUNTIF(F14:L14,"&gt;=4")</f>
        <v>4</v>
      </c>
      <c r="F14" s="8">
        <v>4</v>
      </c>
      <c r="G14" s="8">
        <v>5</v>
      </c>
      <c r="H14" s="8">
        <v>7</v>
      </c>
      <c r="I14" s="8">
        <v>4</v>
      </c>
      <c r="J14" s="8">
        <v>3</v>
      </c>
      <c r="K14" s="8"/>
      <c r="L14" s="8"/>
    </row>
    <row r="15" spans="2:12" ht="14.25" customHeight="1">
      <c r="B15" s="5">
        <v>2</v>
      </c>
      <c r="C15" s="6" t="s">
        <v>54</v>
      </c>
      <c r="D15" s="8">
        <f t="shared" si="2"/>
        <v>22</v>
      </c>
      <c r="E15" s="8">
        <f t="shared" si="3"/>
        <v>4</v>
      </c>
      <c r="F15" s="8">
        <v>7</v>
      </c>
      <c r="G15" s="8">
        <v>2</v>
      </c>
      <c r="H15" s="8">
        <v>4</v>
      </c>
      <c r="I15" s="8">
        <v>4</v>
      </c>
      <c r="J15" s="8">
        <v>5</v>
      </c>
      <c r="K15" s="8"/>
      <c r="L15" s="8"/>
    </row>
    <row r="16" spans="2:12" ht="14.25" customHeight="1">
      <c r="B16" s="5">
        <v>3</v>
      </c>
      <c r="C16" s="6" t="s">
        <v>58</v>
      </c>
      <c r="D16" s="8">
        <f t="shared" si="2"/>
        <v>22</v>
      </c>
      <c r="E16" s="8">
        <f t="shared" si="3"/>
        <v>3</v>
      </c>
      <c r="F16" s="8">
        <v>3</v>
      </c>
      <c r="G16" s="8">
        <v>5</v>
      </c>
      <c r="H16" s="8">
        <v>4</v>
      </c>
      <c r="I16" s="8">
        <v>3</v>
      </c>
      <c r="J16" s="8">
        <v>7</v>
      </c>
      <c r="K16" s="8"/>
      <c r="L16" s="8"/>
    </row>
    <row r="17" spans="2:12" ht="14.25" customHeight="1">
      <c r="B17" s="5">
        <v>4</v>
      </c>
      <c r="C17" s="6" t="s">
        <v>61</v>
      </c>
      <c r="D17" s="8">
        <f t="shared" si="2"/>
        <v>20</v>
      </c>
      <c r="E17" s="8">
        <f t="shared" si="3"/>
        <v>3</v>
      </c>
      <c r="F17" s="8">
        <v>3</v>
      </c>
      <c r="G17" s="8">
        <v>2</v>
      </c>
      <c r="H17" s="8">
        <v>5</v>
      </c>
      <c r="I17" s="8">
        <v>6</v>
      </c>
      <c r="J17" s="8">
        <v>4</v>
      </c>
      <c r="K17" s="8"/>
      <c r="L17" s="8"/>
    </row>
    <row r="18" spans="2:12" ht="14.25" customHeight="1">
      <c r="B18" s="5">
        <v>5</v>
      </c>
      <c r="C18" s="6" t="s">
        <v>74</v>
      </c>
      <c r="D18" s="8">
        <f t="shared" si="2"/>
        <v>19</v>
      </c>
      <c r="E18" s="8">
        <f t="shared" si="3"/>
        <v>2</v>
      </c>
      <c r="F18" s="8">
        <v>4</v>
      </c>
      <c r="G18" s="8">
        <v>2</v>
      </c>
      <c r="H18" s="8">
        <v>3</v>
      </c>
      <c r="I18" s="8">
        <v>3</v>
      </c>
      <c r="J18" s="8">
        <v>7</v>
      </c>
      <c r="K18" s="8"/>
      <c r="L18" s="8"/>
    </row>
    <row r="19" spans="2:12" ht="14.25" customHeight="1">
      <c r="B19" s="5">
        <v>6</v>
      </c>
      <c r="C19" s="6" t="s">
        <v>77</v>
      </c>
      <c r="D19" s="8">
        <f t="shared" si="2"/>
        <v>9</v>
      </c>
      <c r="E19" s="8">
        <f t="shared" si="3"/>
        <v>2</v>
      </c>
      <c r="F19" s="8">
        <v>0</v>
      </c>
      <c r="G19" s="8">
        <v>5</v>
      </c>
      <c r="H19" s="8">
        <v>0</v>
      </c>
      <c r="I19" s="8">
        <v>4</v>
      </c>
      <c r="J19" s="8">
        <v>0</v>
      </c>
      <c r="K19" s="8"/>
      <c r="L19" s="8"/>
    </row>
    <row r="20" spans="2:12" ht="14.25" customHeight="1">
      <c r="B20" s="5">
        <v>7</v>
      </c>
      <c r="C20" s="6" t="s">
        <v>69</v>
      </c>
      <c r="D20" s="8">
        <f t="shared" si="2"/>
        <v>14</v>
      </c>
      <c r="E20" s="8">
        <f t="shared" si="3"/>
        <v>1</v>
      </c>
      <c r="F20" s="8">
        <v>4</v>
      </c>
      <c r="G20" s="8">
        <v>3</v>
      </c>
      <c r="H20" s="8">
        <v>2</v>
      </c>
      <c r="I20" s="8">
        <v>3</v>
      </c>
      <c r="J20" s="8">
        <v>2</v>
      </c>
      <c r="K20" s="8"/>
      <c r="L20" s="8"/>
    </row>
    <row r="21" spans="2:12" ht="14.25" customHeight="1">
      <c r="B21" s="5">
        <v>8</v>
      </c>
      <c r="C21" s="6" t="s">
        <v>64</v>
      </c>
      <c r="D21" s="8">
        <f t="shared" si="2"/>
        <v>11</v>
      </c>
      <c r="E21" s="8">
        <f t="shared" si="3"/>
        <v>1</v>
      </c>
      <c r="F21" s="8">
        <v>3</v>
      </c>
      <c r="G21" s="8">
        <v>4</v>
      </c>
      <c r="H21" s="8">
        <v>3</v>
      </c>
      <c r="I21" s="8">
        <v>1</v>
      </c>
      <c r="J21" s="8">
        <v>0</v>
      </c>
      <c r="K21" s="8"/>
      <c r="L21" s="8"/>
    </row>
    <row r="22" spans="2:12" ht="14.25" customHeight="1"/>
    <row r="23" spans="2:12" ht="14.25" customHeight="1">
      <c r="B23" s="37" t="s">
        <v>0</v>
      </c>
      <c r="C23" s="38"/>
      <c r="F23" s="37" t="s">
        <v>2</v>
      </c>
      <c r="G23" s="39"/>
      <c r="H23" s="39"/>
      <c r="I23" s="39"/>
      <c r="J23" s="39"/>
      <c r="K23" s="39"/>
      <c r="L23" s="38"/>
    </row>
    <row r="24" spans="2:12" ht="14.25" customHeight="1">
      <c r="B24" s="2" t="s">
        <v>3</v>
      </c>
      <c r="C24" s="3" t="s">
        <v>4</v>
      </c>
      <c r="D24" s="2" t="s">
        <v>6</v>
      </c>
      <c r="E24" s="2" t="s">
        <v>7</v>
      </c>
      <c r="F24" s="2">
        <v>1</v>
      </c>
      <c r="G24" s="2">
        <v>2</v>
      </c>
      <c r="H24" s="2">
        <v>3</v>
      </c>
      <c r="I24" s="2">
        <v>4</v>
      </c>
      <c r="J24" s="2">
        <v>5</v>
      </c>
      <c r="K24" s="2">
        <v>6</v>
      </c>
      <c r="L24" s="2">
        <v>7</v>
      </c>
    </row>
    <row r="25" spans="2:12" ht="14.25" customHeight="1">
      <c r="B25" s="5">
        <v>1</v>
      </c>
      <c r="C25" s="6" t="s">
        <v>101</v>
      </c>
      <c r="D25" s="8">
        <f t="shared" ref="D25:D32" si="4">SUM(F25:L25)</f>
        <v>30</v>
      </c>
      <c r="E25" s="8">
        <f t="shared" ref="E25:E32" si="5">COUNTIF(F25:L25,"&gt;=4")</f>
        <v>5</v>
      </c>
      <c r="F25" s="8">
        <v>6</v>
      </c>
      <c r="G25" s="8">
        <v>5</v>
      </c>
      <c r="H25" s="8">
        <v>5</v>
      </c>
      <c r="I25" s="8">
        <v>7</v>
      </c>
      <c r="J25" s="8">
        <v>7</v>
      </c>
      <c r="K25" s="8"/>
      <c r="L25" s="8"/>
    </row>
    <row r="26" spans="2:12" ht="14.25" customHeight="1">
      <c r="B26" s="5">
        <v>2</v>
      </c>
      <c r="C26" s="6" t="s">
        <v>89</v>
      </c>
      <c r="D26" s="8">
        <f t="shared" si="4"/>
        <v>27</v>
      </c>
      <c r="E26" s="8">
        <f t="shared" si="5"/>
        <v>4</v>
      </c>
      <c r="F26" s="8">
        <v>7</v>
      </c>
      <c r="G26" s="8">
        <v>7</v>
      </c>
      <c r="H26" s="8">
        <v>6</v>
      </c>
      <c r="I26" s="8">
        <v>7</v>
      </c>
      <c r="J26" s="8">
        <v>0</v>
      </c>
      <c r="K26" s="8"/>
      <c r="L26" s="8"/>
    </row>
    <row r="27" spans="2:12" ht="14.25" customHeight="1">
      <c r="B27" s="5">
        <v>3</v>
      </c>
      <c r="C27" s="6" t="s">
        <v>105</v>
      </c>
      <c r="D27" s="8">
        <f t="shared" si="4"/>
        <v>23</v>
      </c>
      <c r="E27" s="8">
        <f t="shared" si="5"/>
        <v>4</v>
      </c>
      <c r="F27" s="8">
        <v>5</v>
      </c>
      <c r="G27" s="8">
        <v>7</v>
      </c>
      <c r="H27" s="8">
        <v>2</v>
      </c>
      <c r="I27" s="8">
        <v>4</v>
      </c>
      <c r="J27" s="8">
        <v>5</v>
      </c>
      <c r="K27" s="8"/>
      <c r="L27" s="8"/>
    </row>
    <row r="28" spans="2:12" ht="14.25" customHeight="1">
      <c r="B28" s="5">
        <v>4</v>
      </c>
      <c r="C28" s="6" t="s">
        <v>96</v>
      </c>
      <c r="D28" s="8">
        <f t="shared" si="4"/>
        <v>22</v>
      </c>
      <c r="E28" s="8">
        <f t="shared" si="5"/>
        <v>4</v>
      </c>
      <c r="F28" s="8">
        <v>5</v>
      </c>
      <c r="G28" s="8">
        <v>4</v>
      </c>
      <c r="H28" s="8">
        <v>7</v>
      </c>
      <c r="I28" s="8">
        <v>4</v>
      </c>
      <c r="J28" s="8">
        <v>2</v>
      </c>
      <c r="K28" s="8"/>
      <c r="L28" s="8"/>
    </row>
    <row r="29" spans="2:12" ht="14.25" customHeight="1">
      <c r="B29" s="5">
        <v>5</v>
      </c>
      <c r="C29" s="6" t="s">
        <v>109</v>
      </c>
      <c r="D29" s="8">
        <f t="shared" si="4"/>
        <v>16</v>
      </c>
      <c r="E29" s="8">
        <f t="shared" si="5"/>
        <v>2</v>
      </c>
      <c r="F29" s="8">
        <v>2</v>
      </c>
      <c r="G29" s="8">
        <v>3</v>
      </c>
      <c r="H29" s="8">
        <v>4</v>
      </c>
      <c r="I29" s="8">
        <v>0</v>
      </c>
      <c r="J29" s="8">
        <v>7</v>
      </c>
      <c r="K29" s="8"/>
      <c r="L29" s="8"/>
    </row>
    <row r="30" spans="2:12" ht="14.25" customHeight="1">
      <c r="B30" s="5">
        <v>6</v>
      </c>
      <c r="C30" s="6" t="s">
        <v>120</v>
      </c>
      <c r="D30" s="8">
        <f t="shared" si="4"/>
        <v>11</v>
      </c>
      <c r="E30" s="8">
        <f t="shared" si="5"/>
        <v>1</v>
      </c>
      <c r="F30" s="8">
        <v>1</v>
      </c>
      <c r="G30" s="8">
        <v>0</v>
      </c>
      <c r="H30" s="8">
        <v>3</v>
      </c>
      <c r="I30" s="8">
        <v>3</v>
      </c>
      <c r="J30" s="8">
        <v>4</v>
      </c>
      <c r="K30" s="8"/>
      <c r="L30" s="8"/>
    </row>
    <row r="31" spans="2:12" ht="14.25" customHeight="1">
      <c r="B31" s="5">
        <v>7</v>
      </c>
      <c r="C31" s="6" t="s">
        <v>115</v>
      </c>
      <c r="D31" s="8">
        <f t="shared" si="4"/>
        <v>11</v>
      </c>
      <c r="E31" s="8">
        <f t="shared" si="5"/>
        <v>0</v>
      </c>
      <c r="F31" s="8">
        <v>2</v>
      </c>
      <c r="G31" s="8">
        <v>2</v>
      </c>
      <c r="H31" s="8">
        <v>1</v>
      </c>
      <c r="I31" s="8">
        <v>3</v>
      </c>
      <c r="J31" s="8">
        <v>3</v>
      </c>
      <c r="K31" s="8"/>
      <c r="L31" s="8"/>
    </row>
    <row r="32" spans="2:12" ht="14.25" customHeight="1">
      <c r="B32" s="5">
        <v>8</v>
      </c>
      <c r="C32" s="11" t="s">
        <v>83</v>
      </c>
      <c r="D32" s="8">
        <f t="shared" si="4"/>
        <v>0</v>
      </c>
      <c r="E32" s="8">
        <f t="shared" si="5"/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/>
      <c r="L32" s="8"/>
    </row>
    <row r="33" spans="2:12" ht="14.25" customHeight="1"/>
    <row r="34" spans="2:12" ht="14.25" customHeight="1">
      <c r="B34" s="37" t="s">
        <v>27</v>
      </c>
      <c r="C34" s="38"/>
      <c r="F34" s="37" t="s">
        <v>2</v>
      </c>
      <c r="G34" s="39"/>
      <c r="H34" s="39"/>
      <c r="I34" s="39"/>
      <c r="J34" s="39"/>
      <c r="K34" s="39"/>
      <c r="L34" s="38"/>
    </row>
    <row r="35" spans="2:12" ht="14.25" customHeight="1">
      <c r="B35" s="2" t="s">
        <v>3</v>
      </c>
      <c r="C35" s="3" t="s">
        <v>4</v>
      </c>
      <c r="D35" s="2" t="s">
        <v>6</v>
      </c>
      <c r="E35" s="2" t="s">
        <v>7</v>
      </c>
      <c r="F35" s="2">
        <v>1</v>
      </c>
      <c r="G35" s="2">
        <v>2</v>
      </c>
      <c r="H35" s="2">
        <v>3</v>
      </c>
      <c r="I35" s="2">
        <v>4</v>
      </c>
      <c r="J35" s="2">
        <v>5</v>
      </c>
      <c r="K35" s="2">
        <v>6</v>
      </c>
      <c r="L35" s="2">
        <v>7</v>
      </c>
    </row>
    <row r="36" spans="2:12" ht="14.25" customHeight="1">
      <c r="B36" s="5">
        <v>1</v>
      </c>
      <c r="C36" s="6" t="s">
        <v>128</v>
      </c>
      <c r="D36" s="8">
        <f t="shared" ref="D36:D43" si="6">SUM(F36:L36)</f>
        <v>34</v>
      </c>
      <c r="E36" s="8">
        <f t="shared" ref="E36:E43" si="7">COUNTIF(F36:L36,"&gt;=4")</f>
        <v>5</v>
      </c>
      <c r="F36" s="8">
        <v>7</v>
      </c>
      <c r="G36" s="8">
        <v>6</v>
      </c>
      <c r="H36" s="8">
        <v>7</v>
      </c>
      <c r="I36" s="8">
        <v>7</v>
      </c>
      <c r="J36" s="8">
        <v>7</v>
      </c>
      <c r="K36" s="8"/>
      <c r="L36" s="8"/>
    </row>
    <row r="37" spans="2:12" ht="14.25" customHeight="1">
      <c r="B37" s="5">
        <v>2</v>
      </c>
      <c r="C37" s="6" t="s">
        <v>137</v>
      </c>
      <c r="D37" s="8">
        <f t="shared" si="6"/>
        <v>27</v>
      </c>
      <c r="E37" s="8">
        <f t="shared" si="7"/>
        <v>4</v>
      </c>
      <c r="F37" s="8">
        <v>7</v>
      </c>
      <c r="G37" s="8">
        <v>1</v>
      </c>
      <c r="H37" s="8">
        <v>6</v>
      </c>
      <c r="I37" s="8">
        <v>6</v>
      </c>
      <c r="J37" s="8">
        <v>7</v>
      </c>
      <c r="K37" s="8"/>
      <c r="L37" s="8"/>
    </row>
    <row r="38" spans="2:12" ht="14.25" customHeight="1">
      <c r="B38" s="5">
        <v>3</v>
      </c>
      <c r="C38" s="6" t="s">
        <v>143</v>
      </c>
      <c r="D38" s="8">
        <f t="shared" si="6"/>
        <v>14</v>
      </c>
      <c r="E38" s="8">
        <f t="shared" si="7"/>
        <v>3</v>
      </c>
      <c r="F38" s="8">
        <v>0</v>
      </c>
      <c r="G38" s="8">
        <v>4</v>
      </c>
      <c r="H38" s="8">
        <v>6</v>
      </c>
      <c r="I38" s="8">
        <v>4</v>
      </c>
      <c r="J38" s="8">
        <v>0</v>
      </c>
      <c r="K38" s="8"/>
      <c r="L38" s="8"/>
    </row>
    <row r="39" spans="2:12" ht="14.25" customHeight="1">
      <c r="B39" s="5">
        <v>4</v>
      </c>
      <c r="C39" s="6" t="s">
        <v>140</v>
      </c>
      <c r="D39" s="8">
        <f t="shared" si="6"/>
        <v>17</v>
      </c>
      <c r="E39" s="8">
        <f t="shared" si="7"/>
        <v>2</v>
      </c>
      <c r="F39" s="8">
        <v>6</v>
      </c>
      <c r="G39" s="8">
        <v>7</v>
      </c>
      <c r="H39" s="8">
        <v>0</v>
      </c>
      <c r="I39" s="8">
        <v>1</v>
      </c>
      <c r="J39" s="8">
        <v>3</v>
      </c>
      <c r="K39" s="8"/>
      <c r="L39" s="8"/>
    </row>
    <row r="40" spans="2:12" ht="14.25" customHeight="1">
      <c r="B40" s="5">
        <v>5</v>
      </c>
      <c r="C40" s="6" t="s">
        <v>149</v>
      </c>
      <c r="D40" s="8">
        <f t="shared" si="6"/>
        <v>16</v>
      </c>
      <c r="E40" s="8">
        <f t="shared" si="7"/>
        <v>2</v>
      </c>
      <c r="F40" s="8">
        <v>0</v>
      </c>
      <c r="G40" s="8">
        <v>2</v>
      </c>
      <c r="H40" s="8">
        <v>7</v>
      </c>
      <c r="I40" s="8">
        <v>3</v>
      </c>
      <c r="J40" s="8">
        <v>4</v>
      </c>
      <c r="K40" s="8"/>
      <c r="L40" s="8"/>
    </row>
    <row r="41" spans="2:12" ht="14.25" customHeight="1">
      <c r="B41" s="5">
        <v>6</v>
      </c>
      <c r="C41" s="6" t="s">
        <v>152</v>
      </c>
      <c r="D41" s="8">
        <f t="shared" si="6"/>
        <v>14</v>
      </c>
      <c r="E41" s="8">
        <f t="shared" si="7"/>
        <v>2</v>
      </c>
      <c r="F41" s="8">
        <v>1</v>
      </c>
      <c r="G41" s="8">
        <v>5</v>
      </c>
      <c r="H41" s="8">
        <v>1</v>
      </c>
      <c r="I41" s="8"/>
      <c r="J41" s="8">
        <v>7</v>
      </c>
      <c r="K41" s="8"/>
      <c r="L41" s="8"/>
    </row>
    <row r="42" spans="2:12" ht="14.25" customHeight="1">
      <c r="B42" s="5">
        <v>7</v>
      </c>
      <c r="C42" s="6" t="s">
        <v>145</v>
      </c>
      <c r="D42" s="8">
        <f t="shared" si="6"/>
        <v>11</v>
      </c>
      <c r="E42" s="8">
        <f t="shared" si="7"/>
        <v>1</v>
      </c>
      <c r="F42" s="8">
        <v>7</v>
      </c>
      <c r="G42" s="8">
        <v>3</v>
      </c>
      <c r="H42" s="8">
        <v>1</v>
      </c>
      <c r="I42" s="8"/>
      <c r="J42" s="8">
        <v>0</v>
      </c>
      <c r="K42" s="8"/>
      <c r="L42" s="8"/>
    </row>
    <row r="43" spans="2:12" ht="14.25" customHeight="1">
      <c r="B43" s="5">
        <v>8</v>
      </c>
      <c r="C43" s="11" t="s">
        <v>83</v>
      </c>
      <c r="D43" s="8">
        <f t="shared" si="6"/>
        <v>0</v>
      </c>
      <c r="E43" s="8">
        <f t="shared" si="7"/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/>
      <c r="L43" s="8"/>
    </row>
    <row r="44" spans="2:12" ht="14.25" customHeight="1"/>
    <row r="45" spans="2:12" ht="14.25" customHeight="1">
      <c r="B45" s="37" t="s">
        <v>158</v>
      </c>
      <c r="C45" s="38"/>
      <c r="F45" s="37" t="s">
        <v>2</v>
      </c>
      <c r="G45" s="39"/>
      <c r="H45" s="39"/>
      <c r="I45" s="39"/>
      <c r="J45" s="39"/>
      <c r="K45" s="39"/>
      <c r="L45" s="38"/>
    </row>
    <row r="46" spans="2:12" ht="14.25" customHeight="1">
      <c r="B46" s="2" t="s">
        <v>3</v>
      </c>
      <c r="C46" s="3" t="s">
        <v>4</v>
      </c>
      <c r="D46" s="2" t="s">
        <v>6</v>
      </c>
      <c r="E46" s="2" t="s">
        <v>7</v>
      </c>
      <c r="F46" s="2">
        <v>1</v>
      </c>
      <c r="G46" s="2">
        <v>2</v>
      </c>
      <c r="H46" s="2">
        <v>3</v>
      </c>
      <c r="I46" s="2">
        <v>4</v>
      </c>
      <c r="J46" s="2">
        <v>5</v>
      </c>
      <c r="K46" s="2">
        <v>6</v>
      </c>
      <c r="L46" s="2">
        <v>7</v>
      </c>
    </row>
    <row r="47" spans="2:12" ht="14.25" customHeight="1">
      <c r="B47" s="5">
        <v>1</v>
      </c>
      <c r="C47" s="6" t="s">
        <v>171</v>
      </c>
      <c r="D47" s="8">
        <f t="shared" ref="D47:D54" si="8">SUM(F47:L47)</f>
        <v>27</v>
      </c>
      <c r="E47" s="8">
        <f t="shared" ref="E47:E54" si="9">COUNTIF(F47:L47,"&gt;=4")</f>
        <v>5</v>
      </c>
      <c r="F47" s="8">
        <v>5</v>
      </c>
      <c r="G47" s="8">
        <v>7</v>
      </c>
      <c r="H47" s="8">
        <v>4</v>
      </c>
      <c r="I47" s="8">
        <v>5</v>
      </c>
      <c r="J47" s="8">
        <v>6</v>
      </c>
      <c r="K47" s="8"/>
      <c r="L47" s="8"/>
    </row>
    <row r="48" spans="2:12" ht="14.25" customHeight="1">
      <c r="B48" s="5">
        <v>2</v>
      </c>
      <c r="C48" s="6" t="s">
        <v>174</v>
      </c>
      <c r="D48" s="8">
        <f t="shared" si="8"/>
        <v>28</v>
      </c>
      <c r="E48" s="8">
        <f t="shared" si="9"/>
        <v>4</v>
      </c>
      <c r="F48" s="8">
        <v>7</v>
      </c>
      <c r="G48" s="8">
        <v>5</v>
      </c>
      <c r="H48" s="8">
        <v>3</v>
      </c>
      <c r="I48" s="8">
        <v>6</v>
      </c>
      <c r="J48" s="8">
        <v>7</v>
      </c>
      <c r="K48" s="8"/>
      <c r="L48" s="8"/>
    </row>
    <row r="49" spans="2:12" ht="14.25" customHeight="1">
      <c r="B49" s="5">
        <v>3</v>
      </c>
      <c r="C49" s="6" t="s">
        <v>166</v>
      </c>
      <c r="D49" s="8">
        <f t="shared" si="8"/>
        <v>26</v>
      </c>
      <c r="E49" s="8">
        <f t="shared" si="9"/>
        <v>4</v>
      </c>
      <c r="F49" s="8">
        <v>7</v>
      </c>
      <c r="G49" s="8">
        <v>5</v>
      </c>
      <c r="H49" s="8">
        <v>7</v>
      </c>
      <c r="I49" s="8">
        <v>1</v>
      </c>
      <c r="J49" s="8">
        <v>6</v>
      </c>
      <c r="K49" s="8"/>
      <c r="L49" s="8"/>
    </row>
    <row r="50" spans="2:12" ht="14.25" customHeight="1">
      <c r="B50" s="5">
        <v>4</v>
      </c>
      <c r="C50" s="6" t="s">
        <v>177</v>
      </c>
      <c r="D50" s="8">
        <f t="shared" si="8"/>
        <v>21</v>
      </c>
      <c r="E50" s="8">
        <f t="shared" si="9"/>
        <v>3</v>
      </c>
      <c r="F50" s="8">
        <v>2</v>
      </c>
      <c r="G50" s="8">
        <v>2</v>
      </c>
      <c r="H50" s="8">
        <v>6</v>
      </c>
      <c r="I50" s="8">
        <v>4</v>
      </c>
      <c r="J50" s="8">
        <v>7</v>
      </c>
      <c r="K50" s="8"/>
      <c r="L50" s="8"/>
    </row>
    <row r="51" spans="2:12" ht="14.25" customHeight="1">
      <c r="B51" s="5">
        <v>5</v>
      </c>
      <c r="C51" s="6" t="s">
        <v>186</v>
      </c>
      <c r="D51" s="8">
        <f t="shared" si="8"/>
        <v>14</v>
      </c>
      <c r="E51" s="8">
        <f t="shared" si="9"/>
        <v>2</v>
      </c>
      <c r="F51" s="8">
        <v>0</v>
      </c>
      <c r="G51" s="8">
        <v>5</v>
      </c>
      <c r="H51" s="8">
        <v>1</v>
      </c>
      <c r="I51" s="8">
        <v>7</v>
      </c>
      <c r="J51" s="8">
        <v>1</v>
      </c>
      <c r="K51" s="8"/>
      <c r="L51" s="8"/>
    </row>
    <row r="52" spans="2:12" ht="14.25" customHeight="1">
      <c r="B52" s="5">
        <v>6</v>
      </c>
      <c r="C52" s="6" t="s">
        <v>180</v>
      </c>
      <c r="D52" s="8">
        <f t="shared" si="8"/>
        <v>12</v>
      </c>
      <c r="E52" s="8">
        <f t="shared" si="9"/>
        <v>1</v>
      </c>
      <c r="F52" s="8">
        <v>6</v>
      </c>
      <c r="G52" s="8">
        <v>2</v>
      </c>
      <c r="H52" s="8">
        <v>0</v>
      </c>
      <c r="I52" s="8">
        <v>3</v>
      </c>
      <c r="J52" s="8">
        <v>1</v>
      </c>
      <c r="K52" s="8"/>
      <c r="L52" s="8"/>
    </row>
    <row r="53" spans="2:12" ht="14.25" customHeight="1">
      <c r="B53" s="5">
        <v>7</v>
      </c>
      <c r="C53" s="6" t="s">
        <v>183</v>
      </c>
      <c r="D53" s="8">
        <f t="shared" si="8"/>
        <v>9</v>
      </c>
      <c r="E53" s="8">
        <f t="shared" si="9"/>
        <v>1</v>
      </c>
      <c r="F53" s="8">
        <v>0</v>
      </c>
      <c r="G53" s="8">
        <v>2</v>
      </c>
      <c r="H53" s="8">
        <v>5</v>
      </c>
      <c r="I53" s="8">
        <v>2</v>
      </c>
      <c r="J53" s="8">
        <v>0</v>
      </c>
      <c r="K53" s="8"/>
      <c r="L53" s="8"/>
    </row>
    <row r="54" spans="2:12" ht="14.25" customHeight="1">
      <c r="B54" s="5">
        <v>8</v>
      </c>
      <c r="C54" s="6" t="s">
        <v>188</v>
      </c>
      <c r="D54" s="8">
        <f t="shared" si="8"/>
        <v>3</v>
      </c>
      <c r="E54" s="8">
        <f t="shared" si="9"/>
        <v>0</v>
      </c>
      <c r="F54" s="8">
        <v>1</v>
      </c>
      <c r="G54" s="8">
        <v>0</v>
      </c>
      <c r="H54" s="8">
        <v>2</v>
      </c>
      <c r="I54" s="8">
        <v>0</v>
      </c>
      <c r="J54" s="8">
        <v>0</v>
      </c>
      <c r="K54" s="8"/>
      <c r="L54" s="8"/>
    </row>
    <row r="55" spans="2:12" ht="14.25" customHeight="1"/>
    <row r="56" spans="2:12" ht="14.25" customHeight="1"/>
    <row r="57" spans="2:12" ht="14.25" customHeight="1"/>
    <row r="58" spans="2:12" ht="14.25" customHeight="1"/>
    <row r="59" spans="2:12" ht="14.25" customHeight="1"/>
    <row r="60" spans="2:12" ht="14.25" customHeight="1"/>
    <row r="61" spans="2:12" ht="14.25" customHeight="1"/>
    <row r="62" spans="2:12" ht="14.25" customHeight="1"/>
    <row r="63" spans="2:12" ht="14.25" customHeight="1"/>
    <row r="64" spans="2:12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ortState xmlns:xlrd2="http://schemas.microsoft.com/office/spreadsheetml/2017/richdata2" ref="C47:J54">
    <sortCondition descending="1" ref="E47:E54"/>
    <sortCondition descending="1" ref="D47:D54"/>
  </sortState>
  <mergeCells count="10">
    <mergeCell ref="B34:C34"/>
    <mergeCell ref="B45:C45"/>
    <mergeCell ref="F45:L45"/>
    <mergeCell ref="B1:C1"/>
    <mergeCell ref="F1:L1"/>
    <mergeCell ref="B12:C12"/>
    <mergeCell ref="F12:L12"/>
    <mergeCell ref="B23:C23"/>
    <mergeCell ref="F23:L23"/>
    <mergeCell ref="F34:L34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N1000"/>
  <sheetViews>
    <sheetView workbookViewId="0"/>
  </sheetViews>
  <sheetFormatPr defaultColWidth="12.5703125" defaultRowHeight="15" customHeight="1"/>
  <cols>
    <col min="1" max="1" width="2.42578125" customWidth="1"/>
    <col min="2" max="2" width="3.42578125" customWidth="1"/>
    <col min="3" max="3" width="28.140625" customWidth="1"/>
    <col min="4" max="4" width="17.42578125" customWidth="1"/>
    <col min="5" max="5" width="9.85546875" customWidth="1"/>
    <col min="6" max="6" width="4" customWidth="1"/>
    <col min="7" max="14" width="3.42578125" customWidth="1"/>
  </cols>
  <sheetData>
    <row r="1" spans="2:14" ht="14.25" customHeight="1">
      <c r="B1" s="37" t="s">
        <v>1</v>
      </c>
      <c r="C1" s="38"/>
      <c r="D1" s="1"/>
      <c r="H1" s="37" t="s">
        <v>2</v>
      </c>
      <c r="I1" s="39"/>
      <c r="J1" s="39"/>
      <c r="K1" s="39"/>
      <c r="L1" s="39"/>
      <c r="M1" s="39"/>
      <c r="N1" s="38"/>
    </row>
    <row r="2" spans="2:14" ht="14.25" customHeight="1">
      <c r="B2" s="2" t="s">
        <v>3</v>
      </c>
      <c r="C2" s="3" t="s">
        <v>5</v>
      </c>
      <c r="D2" s="4" t="s">
        <v>4</v>
      </c>
      <c r="E2" s="2" t="s">
        <v>8</v>
      </c>
      <c r="F2" s="2" t="s">
        <v>9</v>
      </c>
      <c r="G2" s="2" t="s">
        <v>10</v>
      </c>
      <c r="H2" s="2">
        <v>1</v>
      </c>
      <c r="I2" s="2">
        <v>2</v>
      </c>
      <c r="J2" s="2">
        <v>3</v>
      </c>
      <c r="K2" s="2">
        <v>4</v>
      </c>
      <c r="L2" s="2">
        <v>5</v>
      </c>
      <c r="M2" s="2">
        <v>6</v>
      </c>
      <c r="N2" s="2">
        <v>7</v>
      </c>
    </row>
    <row r="3" spans="2:14" ht="14.25" customHeight="1">
      <c r="B3" s="7">
        <v>1</v>
      </c>
      <c r="C3" s="6" t="s">
        <v>13</v>
      </c>
      <c r="D3" s="9" t="s">
        <v>12</v>
      </c>
      <c r="E3" s="10">
        <f t="shared" ref="E3:E29" si="0">F3/G3*100</f>
        <v>100</v>
      </c>
      <c r="F3" s="8">
        <f t="shared" ref="F3:F29" si="1">SUM(H3:N3)</f>
        <v>10</v>
      </c>
      <c r="G3" s="8">
        <f t="shared" ref="G3:G29" si="2">COUNT(H3:N3)*2</f>
        <v>10</v>
      </c>
      <c r="H3" s="8">
        <v>2</v>
      </c>
      <c r="I3" s="8">
        <v>2</v>
      </c>
      <c r="J3" s="8">
        <v>2</v>
      </c>
      <c r="K3" s="8">
        <v>2</v>
      </c>
      <c r="L3" s="8">
        <v>2</v>
      </c>
      <c r="M3" s="8"/>
      <c r="N3" s="8"/>
    </row>
    <row r="4" spans="2:14" ht="14.25" customHeight="1">
      <c r="B4" s="7">
        <v>2</v>
      </c>
      <c r="C4" s="6" t="s">
        <v>29</v>
      </c>
      <c r="D4" s="9" t="s">
        <v>16</v>
      </c>
      <c r="E4" s="10">
        <f t="shared" si="0"/>
        <v>100</v>
      </c>
      <c r="F4" s="8">
        <f t="shared" si="1"/>
        <v>10</v>
      </c>
      <c r="G4" s="8">
        <f t="shared" si="2"/>
        <v>10</v>
      </c>
      <c r="H4" s="8">
        <v>2</v>
      </c>
      <c r="I4" s="8">
        <v>2</v>
      </c>
      <c r="J4" s="8">
        <v>2</v>
      </c>
      <c r="K4" s="8">
        <v>2</v>
      </c>
      <c r="L4" s="8">
        <v>2</v>
      </c>
      <c r="M4" s="8"/>
      <c r="N4" s="8"/>
    </row>
    <row r="5" spans="2:14" ht="14.25" customHeight="1">
      <c r="B5" s="7">
        <v>3</v>
      </c>
      <c r="C5" s="6" t="s">
        <v>68</v>
      </c>
      <c r="D5" s="9" t="s">
        <v>12</v>
      </c>
      <c r="E5" s="10">
        <f t="shared" si="0"/>
        <v>100</v>
      </c>
      <c r="F5" s="8">
        <f t="shared" si="1"/>
        <v>4</v>
      </c>
      <c r="G5" s="8">
        <f t="shared" si="2"/>
        <v>4</v>
      </c>
      <c r="H5" s="8">
        <v>2</v>
      </c>
      <c r="I5" s="8"/>
      <c r="J5" s="8"/>
      <c r="K5" s="8">
        <v>2</v>
      </c>
      <c r="L5" s="8"/>
      <c r="M5" s="8"/>
      <c r="N5" s="8"/>
    </row>
    <row r="6" spans="2:14" ht="14.25" customHeight="1">
      <c r="B6" s="7">
        <v>4</v>
      </c>
      <c r="C6" s="6" t="s">
        <v>33</v>
      </c>
      <c r="D6" s="9" t="s">
        <v>19</v>
      </c>
      <c r="E6" s="10">
        <f t="shared" si="0"/>
        <v>87.5</v>
      </c>
      <c r="F6" s="8">
        <f t="shared" si="1"/>
        <v>7</v>
      </c>
      <c r="G6" s="8">
        <f t="shared" si="2"/>
        <v>8</v>
      </c>
      <c r="H6" s="8">
        <v>2</v>
      </c>
      <c r="I6" s="8">
        <v>2</v>
      </c>
      <c r="J6" s="8">
        <v>2</v>
      </c>
      <c r="K6" s="8">
        <v>1</v>
      </c>
      <c r="L6" s="8"/>
      <c r="M6" s="8"/>
      <c r="N6" s="8"/>
    </row>
    <row r="7" spans="2:14" ht="14.25" customHeight="1">
      <c r="B7" s="7">
        <v>5</v>
      </c>
      <c r="C7" s="6" t="s">
        <v>41</v>
      </c>
      <c r="D7" s="9" t="s">
        <v>28</v>
      </c>
      <c r="E7" s="10">
        <f t="shared" si="0"/>
        <v>87.5</v>
      </c>
      <c r="F7" s="8">
        <f t="shared" si="1"/>
        <v>7</v>
      </c>
      <c r="G7" s="8">
        <f t="shared" si="2"/>
        <v>8</v>
      </c>
      <c r="H7" s="8">
        <v>2</v>
      </c>
      <c r="I7" s="8">
        <v>1</v>
      </c>
      <c r="J7" s="8">
        <v>2</v>
      </c>
      <c r="K7" s="8"/>
      <c r="L7" s="8">
        <v>2</v>
      </c>
      <c r="M7" s="8"/>
      <c r="N7" s="8"/>
    </row>
    <row r="8" spans="2:14" ht="14.25" customHeight="1">
      <c r="B8" s="7">
        <v>6</v>
      </c>
      <c r="C8" s="6" t="s">
        <v>38</v>
      </c>
      <c r="D8" s="9" t="s">
        <v>31</v>
      </c>
      <c r="E8" s="10">
        <f t="shared" si="0"/>
        <v>83.333333333333343</v>
      </c>
      <c r="F8" s="8">
        <f t="shared" si="1"/>
        <v>5</v>
      </c>
      <c r="G8" s="8">
        <f t="shared" si="2"/>
        <v>6</v>
      </c>
      <c r="H8" s="8">
        <v>2</v>
      </c>
      <c r="I8" s="8">
        <v>2</v>
      </c>
      <c r="J8" s="8">
        <v>1</v>
      </c>
      <c r="K8" s="8"/>
      <c r="L8" s="8"/>
      <c r="M8" s="8"/>
      <c r="N8" s="8"/>
    </row>
    <row r="9" spans="2:14" ht="14.25" customHeight="1">
      <c r="B9" s="7">
        <v>7</v>
      </c>
      <c r="C9" s="6" t="s">
        <v>65</v>
      </c>
      <c r="D9" s="9" t="s">
        <v>22</v>
      </c>
      <c r="E9" s="10">
        <f t="shared" si="0"/>
        <v>75</v>
      </c>
      <c r="F9" s="8">
        <f t="shared" si="1"/>
        <v>6</v>
      </c>
      <c r="G9" s="8">
        <f t="shared" si="2"/>
        <v>8</v>
      </c>
      <c r="H9" s="8">
        <v>2</v>
      </c>
      <c r="I9" s="8"/>
      <c r="J9" s="8">
        <v>1</v>
      </c>
      <c r="K9" s="8">
        <v>2</v>
      </c>
      <c r="L9" s="8">
        <v>1</v>
      </c>
      <c r="M9" s="8"/>
      <c r="N9" s="8"/>
    </row>
    <row r="10" spans="2:14" ht="14.25" customHeight="1">
      <c r="B10" s="7">
        <v>8</v>
      </c>
      <c r="C10" s="6" t="s">
        <v>114</v>
      </c>
      <c r="D10" s="9" t="s">
        <v>28</v>
      </c>
      <c r="E10" s="10">
        <f t="shared" si="0"/>
        <v>75</v>
      </c>
      <c r="F10" s="8">
        <f t="shared" si="1"/>
        <v>3</v>
      </c>
      <c r="G10" s="8">
        <f t="shared" si="2"/>
        <v>4</v>
      </c>
      <c r="H10" s="8"/>
      <c r="I10" s="8"/>
      <c r="J10" s="8"/>
      <c r="K10" s="8">
        <v>1</v>
      </c>
      <c r="L10" s="8">
        <v>2</v>
      </c>
      <c r="M10" s="8"/>
      <c r="N10" s="8"/>
    </row>
    <row r="11" spans="2:14" ht="14.25" customHeight="1">
      <c r="B11" s="7">
        <v>9</v>
      </c>
      <c r="C11" s="6" t="s">
        <v>50</v>
      </c>
      <c r="D11" s="9" t="s">
        <v>16</v>
      </c>
      <c r="E11" s="10">
        <f t="shared" si="0"/>
        <v>70</v>
      </c>
      <c r="F11" s="8">
        <f t="shared" si="1"/>
        <v>7</v>
      </c>
      <c r="G11" s="8">
        <f t="shared" si="2"/>
        <v>10</v>
      </c>
      <c r="H11" s="8">
        <v>0</v>
      </c>
      <c r="I11" s="8">
        <v>2</v>
      </c>
      <c r="J11" s="8">
        <v>2</v>
      </c>
      <c r="K11" s="8">
        <v>2</v>
      </c>
      <c r="L11" s="8">
        <v>1</v>
      </c>
      <c r="M11" s="8"/>
      <c r="N11" s="8"/>
    </row>
    <row r="12" spans="2:14" ht="14.25" customHeight="1">
      <c r="B12" s="7">
        <v>10</v>
      </c>
      <c r="C12" s="6" t="s">
        <v>57</v>
      </c>
      <c r="D12" s="9" t="s">
        <v>22</v>
      </c>
      <c r="E12" s="10">
        <f t="shared" si="0"/>
        <v>70</v>
      </c>
      <c r="F12" s="8">
        <f t="shared" si="1"/>
        <v>7</v>
      </c>
      <c r="G12" s="8">
        <f t="shared" si="2"/>
        <v>10</v>
      </c>
      <c r="H12" s="8">
        <v>1</v>
      </c>
      <c r="I12" s="8">
        <v>2</v>
      </c>
      <c r="J12" s="8">
        <v>1</v>
      </c>
      <c r="K12" s="8">
        <v>2</v>
      </c>
      <c r="L12" s="8">
        <v>1</v>
      </c>
      <c r="M12" s="8"/>
      <c r="N12" s="8"/>
    </row>
    <row r="13" spans="2:14" ht="14.25" customHeight="1">
      <c r="B13" s="7">
        <v>11</v>
      </c>
      <c r="C13" s="6" t="s">
        <v>59</v>
      </c>
      <c r="D13" s="9" t="s">
        <v>24</v>
      </c>
      <c r="E13" s="10">
        <f t="shared" si="0"/>
        <v>70</v>
      </c>
      <c r="F13" s="8">
        <f t="shared" si="1"/>
        <v>7</v>
      </c>
      <c r="G13" s="8">
        <f t="shared" si="2"/>
        <v>10</v>
      </c>
      <c r="H13" s="8">
        <v>2</v>
      </c>
      <c r="I13" s="8">
        <v>1</v>
      </c>
      <c r="J13" s="8">
        <v>1</v>
      </c>
      <c r="K13" s="8">
        <v>1</v>
      </c>
      <c r="L13" s="8">
        <v>2</v>
      </c>
      <c r="M13" s="8"/>
      <c r="N13" s="8"/>
    </row>
    <row r="14" spans="2:14" ht="14.25" customHeight="1">
      <c r="B14" s="7">
        <v>12</v>
      </c>
      <c r="C14" s="6" t="s">
        <v>73</v>
      </c>
      <c r="D14" s="9" t="s">
        <v>19</v>
      </c>
      <c r="E14" s="10">
        <f t="shared" si="0"/>
        <v>62.5</v>
      </c>
      <c r="F14" s="8">
        <f t="shared" si="1"/>
        <v>5</v>
      </c>
      <c r="G14" s="8">
        <f t="shared" si="2"/>
        <v>8</v>
      </c>
      <c r="H14" s="8">
        <v>1</v>
      </c>
      <c r="I14" s="8"/>
      <c r="J14" s="8">
        <v>1</v>
      </c>
      <c r="K14" s="8">
        <v>2</v>
      </c>
      <c r="L14" s="8">
        <v>1</v>
      </c>
      <c r="M14" s="8"/>
      <c r="N14" s="8"/>
    </row>
    <row r="15" spans="2:14" ht="14.25" customHeight="1">
      <c r="B15" s="7">
        <v>13</v>
      </c>
      <c r="C15" s="6" t="s">
        <v>99</v>
      </c>
      <c r="D15" s="9" t="s">
        <v>19</v>
      </c>
      <c r="E15" s="10">
        <f t="shared" si="0"/>
        <v>62.5</v>
      </c>
      <c r="F15" s="8">
        <f t="shared" si="1"/>
        <v>5</v>
      </c>
      <c r="G15" s="8">
        <f t="shared" si="2"/>
        <v>8</v>
      </c>
      <c r="H15" s="8">
        <v>0</v>
      </c>
      <c r="I15" s="8">
        <v>1</v>
      </c>
      <c r="J15" s="8"/>
      <c r="K15" s="8">
        <v>2</v>
      </c>
      <c r="L15" s="8">
        <v>2</v>
      </c>
      <c r="M15" s="8"/>
      <c r="N15" s="8"/>
    </row>
    <row r="16" spans="2:14" ht="14.25" customHeight="1">
      <c r="B16" s="7">
        <v>14</v>
      </c>
      <c r="C16" s="6" t="s">
        <v>46</v>
      </c>
      <c r="D16" s="9" t="s">
        <v>12</v>
      </c>
      <c r="E16" s="10">
        <f t="shared" si="0"/>
        <v>50</v>
      </c>
      <c r="F16" s="8">
        <f t="shared" si="1"/>
        <v>5</v>
      </c>
      <c r="G16" s="8">
        <f t="shared" si="2"/>
        <v>10</v>
      </c>
      <c r="H16" s="8">
        <v>1</v>
      </c>
      <c r="I16" s="8">
        <v>1</v>
      </c>
      <c r="J16" s="8">
        <v>2</v>
      </c>
      <c r="K16" s="8">
        <v>0</v>
      </c>
      <c r="L16" s="8">
        <v>1</v>
      </c>
      <c r="M16" s="8"/>
      <c r="N16" s="8"/>
    </row>
    <row r="17" spans="2:14" ht="14.25" customHeight="1">
      <c r="B17" s="7">
        <v>15</v>
      </c>
      <c r="C17" s="6" t="s">
        <v>82</v>
      </c>
      <c r="D17" s="9" t="s">
        <v>22</v>
      </c>
      <c r="E17" s="10">
        <f t="shared" si="0"/>
        <v>50</v>
      </c>
      <c r="F17" s="8">
        <f t="shared" si="1"/>
        <v>4</v>
      </c>
      <c r="G17" s="8">
        <f t="shared" si="2"/>
        <v>8</v>
      </c>
      <c r="H17" s="8">
        <v>1</v>
      </c>
      <c r="I17" s="8">
        <v>1</v>
      </c>
      <c r="J17" s="8">
        <v>0</v>
      </c>
      <c r="K17" s="8">
        <v>2</v>
      </c>
      <c r="L17" s="8"/>
      <c r="M17" s="8"/>
      <c r="N17" s="8"/>
    </row>
    <row r="18" spans="2:14" ht="14.25" customHeight="1">
      <c r="B18" s="7">
        <v>16</v>
      </c>
      <c r="C18" s="6" t="s">
        <v>62</v>
      </c>
      <c r="D18" s="9" t="s">
        <v>19</v>
      </c>
      <c r="E18" s="10">
        <f t="shared" si="0"/>
        <v>50</v>
      </c>
      <c r="F18" s="8">
        <f t="shared" si="1"/>
        <v>3</v>
      </c>
      <c r="G18" s="8">
        <f t="shared" si="2"/>
        <v>6</v>
      </c>
      <c r="H18" s="8"/>
      <c r="I18" s="8">
        <v>1</v>
      </c>
      <c r="J18" s="8">
        <v>2</v>
      </c>
      <c r="K18" s="8"/>
      <c r="L18" s="8">
        <v>0</v>
      </c>
      <c r="M18" s="8"/>
      <c r="N18" s="8"/>
    </row>
    <row r="19" spans="2:14" ht="14.25" customHeight="1">
      <c r="B19" s="7">
        <v>17</v>
      </c>
      <c r="C19" s="6" t="s">
        <v>95</v>
      </c>
      <c r="D19" s="9" t="s">
        <v>28</v>
      </c>
      <c r="E19" s="10">
        <f t="shared" si="0"/>
        <v>50</v>
      </c>
      <c r="F19" s="8">
        <f t="shared" si="1"/>
        <v>3</v>
      </c>
      <c r="G19" s="8">
        <f t="shared" si="2"/>
        <v>6</v>
      </c>
      <c r="H19" s="8"/>
      <c r="I19" s="8"/>
      <c r="J19" s="8">
        <v>1</v>
      </c>
      <c r="K19" s="8">
        <v>0</v>
      </c>
      <c r="L19" s="8">
        <v>2</v>
      </c>
      <c r="M19" s="8"/>
      <c r="N19" s="8"/>
    </row>
    <row r="20" spans="2:14" ht="14.25" customHeight="1">
      <c r="B20" s="7">
        <v>18</v>
      </c>
      <c r="C20" s="6" t="s">
        <v>90</v>
      </c>
      <c r="D20" s="9" t="s">
        <v>31</v>
      </c>
      <c r="E20" s="10">
        <f t="shared" si="0"/>
        <v>50</v>
      </c>
      <c r="F20" s="8">
        <f t="shared" si="1"/>
        <v>1</v>
      </c>
      <c r="G20" s="8">
        <f t="shared" si="2"/>
        <v>2</v>
      </c>
      <c r="H20" s="8"/>
      <c r="I20" s="8">
        <v>1</v>
      </c>
      <c r="J20" s="8"/>
      <c r="K20" s="8"/>
      <c r="L20" s="8"/>
      <c r="M20" s="8"/>
      <c r="N20" s="8"/>
    </row>
    <row r="21" spans="2:14" ht="14.25" customHeight="1">
      <c r="B21" s="7">
        <v>19</v>
      </c>
      <c r="C21" s="6" t="s">
        <v>93</v>
      </c>
      <c r="D21" s="9" t="s">
        <v>31</v>
      </c>
      <c r="E21" s="10">
        <f t="shared" si="0"/>
        <v>50</v>
      </c>
      <c r="F21" s="8">
        <f t="shared" si="1"/>
        <v>1</v>
      </c>
      <c r="G21" s="8">
        <f t="shared" si="2"/>
        <v>2</v>
      </c>
      <c r="H21" s="8">
        <v>1</v>
      </c>
      <c r="I21" s="8"/>
      <c r="J21" s="8"/>
      <c r="K21" s="8"/>
      <c r="L21" s="8"/>
      <c r="M21" s="8"/>
      <c r="N21" s="8"/>
    </row>
    <row r="22" spans="2:14" ht="14.25" customHeight="1">
      <c r="B22" s="7">
        <v>20</v>
      </c>
      <c r="C22" s="6" t="s">
        <v>78</v>
      </c>
      <c r="D22" s="9" t="s">
        <v>16</v>
      </c>
      <c r="E22" s="10">
        <f t="shared" si="0"/>
        <v>40</v>
      </c>
      <c r="F22" s="8">
        <f t="shared" si="1"/>
        <v>4</v>
      </c>
      <c r="G22" s="8">
        <f t="shared" si="2"/>
        <v>10</v>
      </c>
      <c r="H22" s="8">
        <v>0</v>
      </c>
      <c r="I22" s="8">
        <v>2</v>
      </c>
      <c r="J22" s="8">
        <v>0</v>
      </c>
      <c r="K22" s="8">
        <v>2</v>
      </c>
      <c r="L22" s="8">
        <v>0</v>
      </c>
      <c r="M22" s="8"/>
      <c r="N22" s="8"/>
    </row>
    <row r="23" spans="2:14" ht="14.25" customHeight="1">
      <c r="B23" s="7">
        <v>21</v>
      </c>
      <c r="C23" s="6" t="s">
        <v>106</v>
      </c>
      <c r="D23" s="9" t="s">
        <v>24</v>
      </c>
      <c r="E23" s="10">
        <f t="shared" si="0"/>
        <v>40</v>
      </c>
      <c r="F23" s="8">
        <f t="shared" si="1"/>
        <v>4</v>
      </c>
      <c r="G23" s="8">
        <f t="shared" si="2"/>
        <v>10</v>
      </c>
      <c r="H23" s="8">
        <v>1</v>
      </c>
      <c r="I23" s="8">
        <v>0</v>
      </c>
      <c r="J23" s="8">
        <v>0</v>
      </c>
      <c r="K23" s="8">
        <v>1</v>
      </c>
      <c r="L23" s="8">
        <v>2</v>
      </c>
      <c r="M23" s="8"/>
      <c r="N23" s="8"/>
    </row>
    <row r="24" spans="2:14" ht="14.25" customHeight="1">
      <c r="B24" s="7">
        <v>22</v>
      </c>
      <c r="C24" s="6" t="s">
        <v>86</v>
      </c>
      <c r="D24" s="9" t="s">
        <v>34</v>
      </c>
      <c r="E24" s="10">
        <f t="shared" si="0"/>
        <v>37.5</v>
      </c>
      <c r="F24" s="8">
        <f t="shared" si="1"/>
        <v>3</v>
      </c>
      <c r="G24" s="8">
        <f t="shared" si="2"/>
        <v>8</v>
      </c>
      <c r="H24" s="8">
        <v>1</v>
      </c>
      <c r="I24" s="8">
        <v>0</v>
      </c>
      <c r="J24" s="8">
        <v>1</v>
      </c>
      <c r="K24" s="8"/>
      <c r="L24" s="8">
        <v>1</v>
      </c>
      <c r="M24" s="8"/>
      <c r="N24" s="8"/>
    </row>
    <row r="25" spans="2:14" ht="14.25" customHeight="1">
      <c r="B25" s="7">
        <v>23</v>
      </c>
      <c r="C25" s="6" t="s">
        <v>84</v>
      </c>
      <c r="D25" s="9" t="s">
        <v>28</v>
      </c>
      <c r="E25" s="10">
        <f t="shared" si="0"/>
        <v>25</v>
      </c>
      <c r="F25" s="8">
        <f t="shared" si="1"/>
        <v>2</v>
      </c>
      <c r="G25" s="8">
        <f t="shared" si="2"/>
        <v>8</v>
      </c>
      <c r="H25" s="8">
        <v>0</v>
      </c>
      <c r="I25" s="8">
        <v>0</v>
      </c>
      <c r="J25" s="8">
        <v>2</v>
      </c>
      <c r="K25" s="8">
        <v>0</v>
      </c>
      <c r="L25" s="8"/>
      <c r="M25" s="8"/>
      <c r="N25" s="8"/>
    </row>
    <row r="26" spans="2:14" ht="14.25" customHeight="1">
      <c r="B26" s="7">
        <v>24</v>
      </c>
      <c r="C26" s="6" t="s">
        <v>103</v>
      </c>
      <c r="D26" s="9" t="s">
        <v>24</v>
      </c>
      <c r="E26" s="10">
        <f t="shared" si="0"/>
        <v>25</v>
      </c>
      <c r="F26" s="8">
        <f t="shared" si="1"/>
        <v>1</v>
      </c>
      <c r="G26" s="8">
        <f t="shared" si="2"/>
        <v>4</v>
      </c>
      <c r="H26" s="8">
        <v>1</v>
      </c>
      <c r="I26" s="8"/>
      <c r="J26" s="8">
        <v>0</v>
      </c>
      <c r="K26" s="8"/>
      <c r="L26" s="8"/>
      <c r="M26" s="8"/>
      <c r="N26" s="8"/>
    </row>
    <row r="27" spans="2:14" ht="14.25" customHeight="1">
      <c r="B27" s="7">
        <v>25</v>
      </c>
      <c r="C27" s="6" t="s">
        <v>111</v>
      </c>
      <c r="D27" s="9" t="s">
        <v>24</v>
      </c>
      <c r="E27" s="10">
        <f t="shared" si="0"/>
        <v>25</v>
      </c>
      <c r="F27" s="8">
        <f t="shared" si="1"/>
        <v>1</v>
      </c>
      <c r="G27" s="8">
        <f t="shared" si="2"/>
        <v>4</v>
      </c>
      <c r="H27" s="8"/>
      <c r="I27" s="8"/>
      <c r="J27" s="8"/>
      <c r="K27" s="8">
        <v>0</v>
      </c>
      <c r="L27" s="8">
        <v>1</v>
      </c>
      <c r="M27" s="8"/>
      <c r="N27" s="8"/>
    </row>
    <row r="28" spans="2:14" ht="14.25" customHeight="1">
      <c r="B28" s="7">
        <v>26</v>
      </c>
      <c r="C28" s="6" t="s">
        <v>117</v>
      </c>
      <c r="D28" s="9" t="s">
        <v>34</v>
      </c>
      <c r="E28" s="10">
        <f t="shared" si="0"/>
        <v>0</v>
      </c>
      <c r="F28" s="8">
        <f t="shared" si="1"/>
        <v>0</v>
      </c>
      <c r="G28" s="8">
        <f t="shared" si="2"/>
        <v>10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/>
      <c r="N28" s="8"/>
    </row>
    <row r="29" spans="2:14" ht="14.25" customHeight="1">
      <c r="B29" s="7">
        <v>27</v>
      </c>
      <c r="C29" s="6" t="s">
        <v>121</v>
      </c>
      <c r="D29" s="9" t="s">
        <v>34</v>
      </c>
      <c r="E29" s="10">
        <f t="shared" si="0"/>
        <v>0</v>
      </c>
      <c r="F29" s="8">
        <f t="shared" si="1"/>
        <v>0</v>
      </c>
      <c r="G29" s="8">
        <f t="shared" si="2"/>
        <v>10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/>
      <c r="N29" s="8"/>
    </row>
    <row r="30" spans="2:14" ht="14.25" customHeight="1">
      <c r="D30" s="1"/>
    </row>
    <row r="31" spans="2:14" ht="14.25" customHeight="1">
      <c r="B31" s="37" t="s">
        <v>37</v>
      </c>
      <c r="C31" s="38"/>
      <c r="D31" s="1"/>
      <c r="H31" s="37" t="s">
        <v>2</v>
      </c>
      <c r="I31" s="39"/>
      <c r="J31" s="39"/>
      <c r="K31" s="39"/>
      <c r="L31" s="39"/>
      <c r="M31" s="39"/>
      <c r="N31" s="38"/>
    </row>
    <row r="32" spans="2:14" ht="14.25" customHeight="1">
      <c r="B32" s="2" t="s">
        <v>3</v>
      </c>
      <c r="C32" s="3" t="s">
        <v>5</v>
      </c>
      <c r="D32" s="4" t="s">
        <v>4</v>
      </c>
      <c r="E32" s="2" t="s">
        <v>8</v>
      </c>
      <c r="F32" s="2" t="s">
        <v>9</v>
      </c>
      <c r="G32" s="2" t="s">
        <v>10</v>
      </c>
      <c r="H32" s="2">
        <v>1</v>
      </c>
      <c r="I32" s="2">
        <v>2</v>
      </c>
      <c r="J32" s="2">
        <v>3</v>
      </c>
      <c r="K32" s="2">
        <v>4</v>
      </c>
      <c r="L32" s="2">
        <v>5</v>
      </c>
      <c r="M32" s="2">
        <v>6</v>
      </c>
      <c r="N32" s="2">
        <v>7</v>
      </c>
    </row>
    <row r="33" spans="2:14" ht="14.25" customHeight="1">
      <c r="B33" s="7">
        <v>1</v>
      </c>
      <c r="C33" s="6" t="s">
        <v>132</v>
      </c>
      <c r="D33" s="9" t="s">
        <v>58</v>
      </c>
      <c r="E33" s="10">
        <f t="shared" ref="E33:E61" si="3">F33/G33*100</f>
        <v>100</v>
      </c>
      <c r="F33" s="8">
        <f t="shared" ref="F33:F61" si="4">SUM(H33:N33)</f>
        <v>10</v>
      </c>
      <c r="G33" s="8">
        <f t="shared" ref="G33:G61" si="5">COUNT(H33:N33)*2</f>
        <v>10</v>
      </c>
      <c r="H33" s="8">
        <v>2</v>
      </c>
      <c r="I33" s="8">
        <v>2</v>
      </c>
      <c r="J33" s="8">
        <v>2</v>
      </c>
      <c r="K33" s="8">
        <v>2</v>
      </c>
      <c r="L33" s="8">
        <v>2</v>
      </c>
      <c r="M33" s="8"/>
      <c r="N33" s="8"/>
    </row>
    <row r="34" spans="2:14" ht="14.25" customHeight="1">
      <c r="B34" s="7">
        <v>2</v>
      </c>
      <c r="C34" s="6" t="s">
        <v>170</v>
      </c>
      <c r="D34" s="9" t="s">
        <v>74</v>
      </c>
      <c r="E34" s="10">
        <f t="shared" si="3"/>
        <v>100</v>
      </c>
      <c r="F34" s="8">
        <f t="shared" si="4"/>
        <v>6</v>
      </c>
      <c r="G34" s="8">
        <f t="shared" si="5"/>
        <v>6</v>
      </c>
      <c r="H34" s="8"/>
      <c r="I34" s="8">
        <v>2</v>
      </c>
      <c r="J34" s="8"/>
      <c r="K34" s="8">
        <v>2</v>
      </c>
      <c r="L34" s="8">
        <v>2</v>
      </c>
      <c r="M34" s="8"/>
      <c r="N34" s="8"/>
    </row>
    <row r="35" spans="2:14" ht="14.25" customHeight="1">
      <c r="B35" s="7">
        <v>3</v>
      </c>
      <c r="C35" s="6" t="s">
        <v>173</v>
      </c>
      <c r="D35" s="9" t="s">
        <v>77</v>
      </c>
      <c r="E35" s="10">
        <f t="shared" si="3"/>
        <v>100</v>
      </c>
      <c r="F35" s="8">
        <f t="shared" si="4"/>
        <v>4</v>
      </c>
      <c r="G35" s="8">
        <f t="shared" si="5"/>
        <v>4</v>
      </c>
      <c r="H35" s="8"/>
      <c r="I35" s="8">
        <v>2</v>
      </c>
      <c r="J35" s="8"/>
      <c r="K35" s="8">
        <v>2</v>
      </c>
      <c r="L35" s="8"/>
      <c r="M35" s="8"/>
      <c r="N35" s="8"/>
    </row>
    <row r="36" spans="2:14" ht="14.25" customHeight="1">
      <c r="B36" s="7">
        <v>4</v>
      </c>
      <c r="C36" s="6" t="s">
        <v>136</v>
      </c>
      <c r="D36" s="9" t="s">
        <v>54</v>
      </c>
      <c r="E36" s="10">
        <f t="shared" si="3"/>
        <v>87.5</v>
      </c>
      <c r="F36" s="8">
        <f t="shared" si="4"/>
        <v>7</v>
      </c>
      <c r="G36" s="8">
        <f t="shared" si="5"/>
        <v>8</v>
      </c>
      <c r="H36" s="8">
        <v>2</v>
      </c>
      <c r="I36" s="8">
        <v>1</v>
      </c>
      <c r="J36" s="8">
        <v>2</v>
      </c>
      <c r="K36" s="8"/>
      <c r="L36" s="8">
        <v>2</v>
      </c>
      <c r="M36" s="8"/>
      <c r="N36" s="8"/>
    </row>
    <row r="37" spans="2:14" ht="14.25" customHeight="1">
      <c r="B37" s="7">
        <v>5</v>
      </c>
      <c r="C37" s="6" t="s">
        <v>159</v>
      </c>
      <c r="D37" s="9" t="s">
        <v>74</v>
      </c>
      <c r="E37" s="10">
        <f t="shared" si="3"/>
        <v>83.333333333333343</v>
      </c>
      <c r="F37" s="8">
        <f t="shared" si="4"/>
        <v>5</v>
      </c>
      <c r="G37" s="8">
        <f t="shared" si="5"/>
        <v>6</v>
      </c>
      <c r="H37" s="8">
        <v>2</v>
      </c>
      <c r="I37" s="8"/>
      <c r="J37" s="8">
        <v>1</v>
      </c>
      <c r="K37" s="8"/>
      <c r="L37" s="8">
        <v>2</v>
      </c>
      <c r="M37" s="8"/>
      <c r="N37" s="8"/>
    </row>
    <row r="38" spans="2:14" ht="14.25" customHeight="1">
      <c r="B38" s="7">
        <v>6</v>
      </c>
      <c r="C38" s="6" t="s">
        <v>162</v>
      </c>
      <c r="D38" s="9" t="s">
        <v>74</v>
      </c>
      <c r="E38" s="10">
        <f t="shared" si="3"/>
        <v>83.333333333333343</v>
      </c>
      <c r="F38" s="8">
        <f t="shared" si="4"/>
        <v>5</v>
      </c>
      <c r="G38" s="8">
        <f t="shared" si="5"/>
        <v>6</v>
      </c>
      <c r="H38" s="8">
        <v>1</v>
      </c>
      <c r="I38" s="8"/>
      <c r="J38" s="8">
        <v>2</v>
      </c>
      <c r="K38" s="8"/>
      <c r="L38" s="8">
        <v>2</v>
      </c>
      <c r="M38" s="8"/>
      <c r="N38" s="8"/>
    </row>
    <row r="39" spans="2:14" ht="14.25" customHeight="1">
      <c r="B39" s="7">
        <v>7</v>
      </c>
      <c r="C39" s="6" t="s">
        <v>125</v>
      </c>
      <c r="D39" s="9" t="s">
        <v>45</v>
      </c>
      <c r="E39" s="10">
        <f t="shared" si="3"/>
        <v>80</v>
      </c>
      <c r="F39" s="8">
        <f t="shared" si="4"/>
        <v>8</v>
      </c>
      <c r="G39" s="8">
        <f t="shared" si="5"/>
        <v>10</v>
      </c>
      <c r="H39" s="8">
        <v>2</v>
      </c>
      <c r="I39" s="8">
        <v>2</v>
      </c>
      <c r="J39" s="8">
        <v>2</v>
      </c>
      <c r="K39" s="8">
        <v>1</v>
      </c>
      <c r="L39" s="8">
        <v>1</v>
      </c>
      <c r="M39" s="8"/>
      <c r="N39" s="8"/>
    </row>
    <row r="40" spans="2:14" ht="14.25" customHeight="1">
      <c r="B40" s="7">
        <v>8</v>
      </c>
      <c r="C40" s="6" t="s">
        <v>150</v>
      </c>
      <c r="D40" s="9" t="s">
        <v>64</v>
      </c>
      <c r="E40" s="10">
        <f t="shared" si="3"/>
        <v>66.666666666666657</v>
      </c>
      <c r="F40" s="8">
        <f t="shared" si="4"/>
        <v>4</v>
      </c>
      <c r="G40" s="8">
        <f t="shared" si="5"/>
        <v>6</v>
      </c>
      <c r="H40" s="8">
        <v>1</v>
      </c>
      <c r="I40" s="8">
        <v>2</v>
      </c>
      <c r="J40" s="8">
        <v>1</v>
      </c>
      <c r="K40" s="8"/>
      <c r="L40" s="8"/>
      <c r="M40" s="8"/>
      <c r="N40" s="8"/>
    </row>
    <row r="41" spans="2:14" ht="14.25" customHeight="1">
      <c r="B41" s="7">
        <v>9</v>
      </c>
      <c r="C41" s="6" t="s">
        <v>156</v>
      </c>
      <c r="D41" s="9" t="s">
        <v>54</v>
      </c>
      <c r="E41" s="10">
        <f t="shared" si="3"/>
        <v>66.666666666666657</v>
      </c>
      <c r="F41" s="8">
        <f t="shared" si="4"/>
        <v>4</v>
      </c>
      <c r="G41" s="8">
        <f t="shared" si="5"/>
        <v>6</v>
      </c>
      <c r="H41" s="8">
        <v>2</v>
      </c>
      <c r="I41" s="8"/>
      <c r="J41" s="8">
        <v>1</v>
      </c>
      <c r="K41" s="8">
        <v>1</v>
      </c>
      <c r="L41" s="8"/>
      <c r="M41" s="8"/>
      <c r="N41" s="8"/>
    </row>
    <row r="42" spans="2:14" ht="14.25" customHeight="1">
      <c r="B42" s="7">
        <v>10</v>
      </c>
      <c r="C42" s="6" t="s">
        <v>141</v>
      </c>
      <c r="D42" s="9" t="s">
        <v>61</v>
      </c>
      <c r="E42" s="10">
        <f t="shared" si="3"/>
        <v>62.5</v>
      </c>
      <c r="F42" s="8">
        <f t="shared" si="4"/>
        <v>5</v>
      </c>
      <c r="G42" s="8">
        <f t="shared" si="5"/>
        <v>8</v>
      </c>
      <c r="H42" s="8">
        <v>2</v>
      </c>
      <c r="I42" s="8">
        <v>1</v>
      </c>
      <c r="J42" s="8">
        <v>1</v>
      </c>
      <c r="K42" s="8">
        <v>1</v>
      </c>
      <c r="L42" s="8"/>
      <c r="M42" s="8"/>
      <c r="N42" s="8"/>
    </row>
    <row r="43" spans="2:14" ht="14.25" customHeight="1">
      <c r="B43" s="7">
        <v>11</v>
      </c>
      <c r="C43" s="6" t="s">
        <v>144</v>
      </c>
      <c r="D43" s="9" t="s">
        <v>45</v>
      </c>
      <c r="E43" s="10">
        <f t="shared" si="3"/>
        <v>62.5</v>
      </c>
      <c r="F43" s="8">
        <f t="shared" si="4"/>
        <v>5</v>
      </c>
      <c r="G43" s="8">
        <f t="shared" si="5"/>
        <v>8</v>
      </c>
      <c r="H43" s="8">
        <v>1</v>
      </c>
      <c r="I43" s="8">
        <v>1</v>
      </c>
      <c r="J43" s="8">
        <v>2</v>
      </c>
      <c r="K43" s="8">
        <v>1</v>
      </c>
      <c r="L43" s="8"/>
      <c r="M43" s="8"/>
      <c r="N43" s="8"/>
    </row>
    <row r="44" spans="2:14" ht="14.25" customHeight="1">
      <c r="B44" s="7">
        <v>12</v>
      </c>
      <c r="C44" s="6" t="s">
        <v>146</v>
      </c>
      <c r="D44" s="9" t="s">
        <v>69</v>
      </c>
      <c r="E44" s="10">
        <f t="shared" si="3"/>
        <v>62.5</v>
      </c>
      <c r="F44" s="8">
        <f t="shared" si="4"/>
        <v>5</v>
      </c>
      <c r="G44" s="8">
        <f t="shared" si="5"/>
        <v>8</v>
      </c>
      <c r="H44" s="8">
        <v>2</v>
      </c>
      <c r="I44" s="8">
        <v>1</v>
      </c>
      <c r="J44" s="8">
        <v>1</v>
      </c>
      <c r="K44" s="8"/>
      <c r="L44" s="8">
        <v>1</v>
      </c>
      <c r="M44" s="8"/>
      <c r="N44" s="8"/>
    </row>
    <row r="45" spans="2:14" ht="14.25" customHeight="1">
      <c r="B45" s="7">
        <v>13</v>
      </c>
      <c r="C45" s="6" t="s">
        <v>154</v>
      </c>
      <c r="D45" s="9" t="s">
        <v>54</v>
      </c>
      <c r="E45" s="10">
        <f t="shared" si="3"/>
        <v>62.5</v>
      </c>
      <c r="F45" s="8">
        <f t="shared" si="4"/>
        <v>5</v>
      </c>
      <c r="G45" s="8">
        <f t="shared" si="5"/>
        <v>8</v>
      </c>
      <c r="H45" s="8">
        <v>2</v>
      </c>
      <c r="I45" s="8">
        <v>1</v>
      </c>
      <c r="J45" s="8"/>
      <c r="K45" s="8">
        <v>1</v>
      </c>
      <c r="L45" s="8">
        <v>1</v>
      </c>
      <c r="M45" s="8"/>
      <c r="N45" s="8"/>
    </row>
    <row r="46" spans="2:14" ht="14.25" customHeight="1">
      <c r="B46" s="7">
        <v>14</v>
      </c>
      <c r="C46" s="6" t="s">
        <v>164</v>
      </c>
      <c r="D46" s="9" t="s">
        <v>61</v>
      </c>
      <c r="E46" s="10">
        <f t="shared" si="3"/>
        <v>60</v>
      </c>
      <c r="F46" s="8">
        <f t="shared" si="4"/>
        <v>6</v>
      </c>
      <c r="G46" s="8">
        <f t="shared" si="5"/>
        <v>10</v>
      </c>
      <c r="H46" s="8">
        <v>0</v>
      </c>
      <c r="I46" s="8">
        <v>1</v>
      </c>
      <c r="J46" s="8">
        <v>2</v>
      </c>
      <c r="K46" s="8">
        <v>2</v>
      </c>
      <c r="L46" s="8">
        <v>1</v>
      </c>
      <c r="M46" s="8"/>
      <c r="N46" s="8"/>
    </row>
    <row r="47" spans="2:14" ht="14.25" customHeight="1">
      <c r="B47" s="7">
        <v>15</v>
      </c>
      <c r="C47" s="6" t="s">
        <v>179</v>
      </c>
      <c r="D47" s="9" t="s">
        <v>61</v>
      </c>
      <c r="E47" s="10">
        <f t="shared" si="3"/>
        <v>60</v>
      </c>
      <c r="F47" s="8">
        <f t="shared" si="4"/>
        <v>6</v>
      </c>
      <c r="G47" s="8">
        <f t="shared" si="5"/>
        <v>10</v>
      </c>
      <c r="H47" s="8">
        <v>0</v>
      </c>
      <c r="I47" s="8">
        <v>0</v>
      </c>
      <c r="J47" s="8">
        <v>2</v>
      </c>
      <c r="K47" s="8">
        <v>2</v>
      </c>
      <c r="L47" s="8">
        <v>2</v>
      </c>
      <c r="M47" s="8"/>
      <c r="N47" s="8"/>
    </row>
    <row r="48" spans="2:14" ht="14.25" customHeight="1">
      <c r="B48" s="7">
        <v>16</v>
      </c>
      <c r="C48" s="6" t="s">
        <v>167</v>
      </c>
      <c r="D48" s="9" t="s">
        <v>45</v>
      </c>
      <c r="E48" s="10">
        <f t="shared" si="3"/>
        <v>50</v>
      </c>
      <c r="F48" s="8">
        <f t="shared" si="4"/>
        <v>5</v>
      </c>
      <c r="G48" s="8">
        <f t="shared" si="5"/>
        <v>10</v>
      </c>
      <c r="H48" s="8">
        <v>0</v>
      </c>
      <c r="I48" s="8">
        <v>1</v>
      </c>
      <c r="J48" s="8">
        <v>2</v>
      </c>
      <c r="K48" s="8">
        <v>1</v>
      </c>
      <c r="L48" s="8">
        <v>1</v>
      </c>
      <c r="M48" s="8"/>
      <c r="N48" s="8"/>
    </row>
    <row r="49" spans="2:14" ht="14.25" customHeight="1">
      <c r="B49" s="7">
        <v>17</v>
      </c>
      <c r="C49" s="6" t="s">
        <v>169</v>
      </c>
      <c r="D49" s="9" t="s">
        <v>64</v>
      </c>
      <c r="E49" s="10">
        <f t="shared" si="3"/>
        <v>50</v>
      </c>
      <c r="F49" s="8">
        <f t="shared" si="4"/>
        <v>4</v>
      </c>
      <c r="G49" s="8">
        <f t="shared" si="5"/>
        <v>8</v>
      </c>
      <c r="H49" s="8">
        <v>2</v>
      </c>
      <c r="I49" s="8">
        <v>1</v>
      </c>
      <c r="J49" s="8">
        <v>0</v>
      </c>
      <c r="K49" s="8">
        <v>1</v>
      </c>
      <c r="L49" s="8"/>
      <c r="M49" s="8"/>
      <c r="N49" s="8"/>
    </row>
    <row r="50" spans="2:14" ht="14.25" customHeight="1">
      <c r="B50" s="7">
        <v>18</v>
      </c>
      <c r="C50" s="6" t="s">
        <v>187</v>
      </c>
      <c r="D50" s="9" t="s">
        <v>58</v>
      </c>
      <c r="E50" s="10">
        <f t="shared" si="3"/>
        <v>40</v>
      </c>
      <c r="F50" s="8">
        <f t="shared" si="4"/>
        <v>4</v>
      </c>
      <c r="G50" s="8">
        <f t="shared" si="5"/>
        <v>10</v>
      </c>
      <c r="H50" s="8">
        <v>0</v>
      </c>
      <c r="I50" s="8">
        <v>2</v>
      </c>
      <c r="J50" s="8">
        <v>0</v>
      </c>
      <c r="K50" s="8">
        <v>0</v>
      </c>
      <c r="L50" s="8">
        <v>2</v>
      </c>
      <c r="M50" s="8"/>
      <c r="N50" s="8"/>
    </row>
    <row r="51" spans="2:14" ht="14.25" customHeight="1">
      <c r="B51" s="7">
        <v>19</v>
      </c>
      <c r="C51" s="6" t="s">
        <v>181</v>
      </c>
      <c r="D51" s="9" t="s">
        <v>69</v>
      </c>
      <c r="E51" s="10">
        <f t="shared" si="3"/>
        <v>37.5</v>
      </c>
      <c r="F51" s="8">
        <f t="shared" si="4"/>
        <v>3</v>
      </c>
      <c r="G51" s="8">
        <f t="shared" si="5"/>
        <v>8</v>
      </c>
      <c r="H51" s="8">
        <v>1</v>
      </c>
      <c r="I51" s="8">
        <v>1</v>
      </c>
      <c r="J51" s="8">
        <v>0</v>
      </c>
      <c r="K51" s="8"/>
      <c r="L51" s="8">
        <v>1</v>
      </c>
      <c r="M51" s="8"/>
      <c r="N51" s="8"/>
    </row>
    <row r="52" spans="2:14" ht="14.25" customHeight="1">
      <c r="B52" s="7">
        <v>20</v>
      </c>
      <c r="C52" s="6" t="s">
        <v>192</v>
      </c>
      <c r="D52" s="9" t="s">
        <v>74</v>
      </c>
      <c r="E52" s="10">
        <f t="shared" si="3"/>
        <v>37.5</v>
      </c>
      <c r="F52" s="8">
        <f t="shared" si="4"/>
        <v>3</v>
      </c>
      <c r="G52" s="8">
        <f t="shared" si="5"/>
        <v>8</v>
      </c>
      <c r="H52" s="8">
        <v>1</v>
      </c>
      <c r="I52" s="8">
        <v>0</v>
      </c>
      <c r="J52" s="8">
        <v>0</v>
      </c>
      <c r="K52" s="8"/>
      <c r="L52" s="8">
        <v>2</v>
      </c>
      <c r="M52" s="8"/>
      <c r="N52" s="8"/>
    </row>
    <row r="53" spans="2:14" ht="14.25" customHeight="1">
      <c r="B53" s="7">
        <v>21</v>
      </c>
      <c r="C53" s="6" t="s">
        <v>176</v>
      </c>
      <c r="D53" s="9" t="s">
        <v>77</v>
      </c>
      <c r="E53" s="10">
        <f t="shared" si="3"/>
        <v>33.333333333333329</v>
      </c>
      <c r="F53" s="8">
        <f t="shared" si="4"/>
        <v>2</v>
      </c>
      <c r="G53" s="8">
        <f t="shared" si="5"/>
        <v>6</v>
      </c>
      <c r="H53" s="8">
        <v>0</v>
      </c>
      <c r="I53" s="8">
        <v>2</v>
      </c>
      <c r="J53" s="8"/>
      <c r="K53" s="8">
        <v>0</v>
      </c>
      <c r="L53" s="8"/>
      <c r="M53" s="8"/>
      <c r="N53" s="8"/>
    </row>
    <row r="54" spans="2:14" ht="14.25" customHeight="1">
      <c r="B54" s="7">
        <v>22</v>
      </c>
      <c r="C54" s="6" t="s">
        <v>190</v>
      </c>
      <c r="D54" s="9" t="s">
        <v>54</v>
      </c>
      <c r="E54" s="10">
        <f t="shared" si="3"/>
        <v>33.333333333333329</v>
      </c>
      <c r="F54" s="8">
        <f t="shared" si="4"/>
        <v>2</v>
      </c>
      <c r="G54" s="8">
        <f t="shared" si="5"/>
        <v>6</v>
      </c>
      <c r="H54" s="8"/>
      <c r="I54" s="8">
        <v>0</v>
      </c>
      <c r="J54" s="8">
        <v>1</v>
      </c>
      <c r="K54" s="8">
        <v>1</v>
      </c>
      <c r="L54" s="8"/>
      <c r="M54" s="8"/>
      <c r="N54" s="8"/>
    </row>
    <row r="55" spans="2:14" ht="14.25" customHeight="1">
      <c r="B55" s="7">
        <v>23</v>
      </c>
      <c r="C55" s="6" t="s">
        <v>198</v>
      </c>
      <c r="D55" s="9" t="s">
        <v>74</v>
      </c>
      <c r="E55" s="10">
        <f t="shared" si="3"/>
        <v>33.333333333333329</v>
      </c>
      <c r="F55" s="8">
        <f t="shared" si="4"/>
        <v>2</v>
      </c>
      <c r="G55" s="8">
        <f t="shared" si="5"/>
        <v>6</v>
      </c>
      <c r="H55" s="8"/>
      <c r="I55" s="8">
        <v>0</v>
      </c>
      <c r="J55" s="8"/>
      <c r="K55" s="8">
        <v>0</v>
      </c>
      <c r="L55" s="8">
        <v>2</v>
      </c>
      <c r="M55" s="8"/>
      <c r="N55" s="8"/>
    </row>
    <row r="56" spans="2:14" ht="14.25" customHeight="1">
      <c r="B56" s="7">
        <v>24</v>
      </c>
      <c r="C56" s="6" t="s">
        <v>194</v>
      </c>
      <c r="D56" s="9" t="s">
        <v>58</v>
      </c>
      <c r="E56" s="10">
        <f t="shared" si="3"/>
        <v>30</v>
      </c>
      <c r="F56" s="8">
        <f t="shared" si="4"/>
        <v>3</v>
      </c>
      <c r="G56" s="8">
        <f t="shared" si="5"/>
        <v>10</v>
      </c>
      <c r="H56" s="8">
        <v>0</v>
      </c>
      <c r="I56" s="8">
        <v>0</v>
      </c>
      <c r="J56" s="8">
        <v>1</v>
      </c>
      <c r="K56" s="8">
        <v>0</v>
      </c>
      <c r="L56" s="8">
        <v>2</v>
      </c>
      <c r="M56" s="8"/>
      <c r="N56" s="8"/>
    </row>
    <row r="57" spans="2:14" ht="14.25" customHeight="1">
      <c r="B57" s="7">
        <v>25</v>
      </c>
      <c r="C57" s="6" t="s">
        <v>184</v>
      </c>
      <c r="D57" s="9" t="s">
        <v>69</v>
      </c>
      <c r="E57" s="10">
        <f t="shared" si="3"/>
        <v>25</v>
      </c>
      <c r="F57" s="8">
        <f t="shared" si="4"/>
        <v>2</v>
      </c>
      <c r="G57" s="8">
        <f t="shared" si="5"/>
        <v>8</v>
      </c>
      <c r="H57" s="8">
        <v>1</v>
      </c>
      <c r="I57" s="8">
        <v>1</v>
      </c>
      <c r="J57" s="8">
        <v>0</v>
      </c>
      <c r="K57" s="8"/>
      <c r="L57" s="8">
        <v>0</v>
      </c>
      <c r="M57" s="8"/>
      <c r="N57" s="8"/>
    </row>
    <row r="58" spans="2:14" ht="14.25" customHeight="1">
      <c r="B58" s="7">
        <v>26</v>
      </c>
      <c r="C58" s="6" t="s">
        <v>196</v>
      </c>
      <c r="D58" s="9" t="s">
        <v>54</v>
      </c>
      <c r="E58" s="10">
        <f t="shared" si="3"/>
        <v>25</v>
      </c>
      <c r="F58" s="8">
        <f t="shared" si="4"/>
        <v>1</v>
      </c>
      <c r="G58" s="8">
        <f t="shared" si="5"/>
        <v>4</v>
      </c>
      <c r="H58" s="8"/>
      <c r="I58" s="8">
        <v>0</v>
      </c>
      <c r="J58" s="8"/>
      <c r="K58" s="8"/>
      <c r="L58" s="8">
        <v>1</v>
      </c>
      <c r="M58" s="8"/>
      <c r="N58" s="8"/>
    </row>
    <row r="59" spans="2:14" ht="14.25" customHeight="1">
      <c r="B59" s="7">
        <v>27</v>
      </c>
      <c r="C59" s="6" t="s">
        <v>204</v>
      </c>
      <c r="D59" s="9" t="s">
        <v>77</v>
      </c>
      <c r="E59" s="10">
        <f t="shared" si="3"/>
        <v>16.666666666666664</v>
      </c>
      <c r="F59" s="8">
        <f t="shared" si="4"/>
        <v>1</v>
      </c>
      <c r="G59" s="8">
        <f t="shared" si="5"/>
        <v>6</v>
      </c>
      <c r="H59" s="8">
        <v>0</v>
      </c>
      <c r="I59" s="8">
        <v>0</v>
      </c>
      <c r="J59" s="8"/>
      <c r="K59" s="8">
        <v>1</v>
      </c>
      <c r="L59" s="8"/>
      <c r="M59" s="8"/>
      <c r="N59" s="8"/>
    </row>
    <row r="60" spans="2:14" ht="14.25" customHeight="1">
      <c r="B60" s="7">
        <v>28</v>
      </c>
      <c r="C60" s="6" t="s">
        <v>200</v>
      </c>
      <c r="D60" s="9" t="s">
        <v>64</v>
      </c>
      <c r="E60" s="10">
        <f t="shared" si="3"/>
        <v>0</v>
      </c>
      <c r="F60" s="8">
        <f t="shared" si="4"/>
        <v>0</v>
      </c>
      <c r="G60" s="8">
        <f t="shared" si="5"/>
        <v>6</v>
      </c>
      <c r="H60" s="8">
        <v>0</v>
      </c>
      <c r="I60" s="8">
        <v>0</v>
      </c>
      <c r="J60" s="8">
        <v>0</v>
      </c>
      <c r="K60" s="8"/>
      <c r="L60" s="8"/>
      <c r="M60" s="8"/>
      <c r="N60" s="8"/>
    </row>
    <row r="61" spans="2:14" ht="14.25" customHeight="1">
      <c r="B61" s="7">
        <v>29</v>
      </c>
      <c r="C61" s="6" t="s">
        <v>202</v>
      </c>
      <c r="D61" s="9" t="s">
        <v>77</v>
      </c>
      <c r="E61" s="10">
        <f t="shared" si="3"/>
        <v>0</v>
      </c>
      <c r="F61" s="8">
        <f t="shared" si="4"/>
        <v>0</v>
      </c>
      <c r="G61" s="8">
        <f t="shared" si="5"/>
        <v>6</v>
      </c>
      <c r="H61" s="8">
        <v>0</v>
      </c>
      <c r="I61" s="8">
        <v>0</v>
      </c>
      <c r="J61" s="8"/>
      <c r="K61" s="8">
        <v>0</v>
      </c>
      <c r="L61" s="8"/>
      <c r="M61" s="8"/>
      <c r="N61" s="8"/>
    </row>
    <row r="62" spans="2:14" ht="14.25" customHeight="1">
      <c r="D62" s="1"/>
      <c r="H62" s="12"/>
    </row>
    <row r="63" spans="2:14" ht="14.25" customHeight="1">
      <c r="B63" s="37" t="s">
        <v>0</v>
      </c>
      <c r="C63" s="38"/>
      <c r="D63" s="1"/>
      <c r="H63" s="37" t="s">
        <v>2</v>
      </c>
      <c r="I63" s="39"/>
      <c r="J63" s="39"/>
      <c r="K63" s="39"/>
      <c r="L63" s="39"/>
      <c r="M63" s="39"/>
      <c r="N63" s="38"/>
    </row>
    <row r="64" spans="2:14" ht="14.25" customHeight="1">
      <c r="B64" s="2" t="s">
        <v>3</v>
      </c>
      <c r="C64" s="3" t="s">
        <v>5</v>
      </c>
      <c r="D64" s="4" t="s">
        <v>4</v>
      </c>
      <c r="E64" s="2" t="s">
        <v>8</v>
      </c>
      <c r="F64" s="2" t="s">
        <v>9</v>
      </c>
      <c r="G64" s="2" t="s">
        <v>10</v>
      </c>
      <c r="H64" s="2">
        <v>1</v>
      </c>
      <c r="I64" s="2">
        <v>2</v>
      </c>
      <c r="J64" s="2">
        <v>3</v>
      </c>
      <c r="K64" s="2">
        <v>4</v>
      </c>
      <c r="L64" s="2">
        <v>5</v>
      </c>
      <c r="M64" s="2">
        <v>6</v>
      </c>
      <c r="N64" s="2">
        <v>7</v>
      </c>
    </row>
    <row r="65" spans="2:14" ht="14.25" customHeight="1">
      <c r="B65" s="7">
        <v>1</v>
      </c>
      <c r="C65" s="6" t="s">
        <v>215</v>
      </c>
      <c r="D65" s="9" t="s">
        <v>89</v>
      </c>
      <c r="E65" s="10">
        <f t="shared" ref="E65:E89" si="6">F65/G65*100</f>
        <v>100</v>
      </c>
      <c r="F65" s="8">
        <f t="shared" ref="F65:F89" si="7">SUM(H65:N65)</f>
        <v>6</v>
      </c>
      <c r="G65" s="8">
        <f t="shared" ref="G65:G89" si="8">COUNT(H65:N65)*2</f>
        <v>6</v>
      </c>
      <c r="H65" s="8"/>
      <c r="I65" s="8">
        <v>2</v>
      </c>
      <c r="J65" s="8">
        <v>2</v>
      </c>
      <c r="K65" s="8">
        <v>2</v>
      </c>
      <c r="L65" s="8"/>
      <c r="M65" s="8"/>
      <c r="N65" s="8"/>
    </row>
    <row r="66" spans="2:14" ht="14.25" customHeight="1">
      <c r="B66" s="7">
        <v>2</v>
      </c>
      <c r="C66" s="6" t="s">
        <v>217</v>
      </c>
      <c r="D66" s="9" t="s">
        <v>101</v>
      </c>
      <c r="E66" s="10">
        <f t="shared" si="6"/>
        <v>100</v>
      </c>
      <c r="F66" s="8">
        <f t="shared" si="7"/>
        <v>6</v>
      </c>
      <c r="G66" s="8">
        <f t="shared" si="8"/>
        <v>6</v>
      </c>
      <c r="H66" s="8">
        <v>2</v>
      </c>
      <c r="I66" s="8">
        <v>2</v>
      </c>
      <c r="J66" s="8"/>
      <c r="K66" s="8"/>
      <c r="L66" s="8">
        <v>2</v>
      </c>
      <c r="M66" s="8"/>
      <c r="N66" s="8"/>
    </row>
    <row r="67" spans="2:14" ht="14.25" customHeight="1">
      <c r="B67" s="7">
        <v>3</v>
      </c>
      <c r="C67" s="6" t="s">
        <v>227</v>
      </c>
      <c r="D67" s="9" t="s">
        <v>96</v>
      </c>
      <c r="E67" s="10">
        <f t="shared" si="6"/>
        <v>100</v>
      </c>
      <c r="F67" s="8">
        <f t="shared" si="7"/>
        <v>4</v>
      </c>
      <c r="G67" s="8">
        <f t="shared" si="8"/>
        <v>4</v>
      </c>
      <c r="H67" s="8">
        <v>2</v>
      </c>
      <c r="I67" s="8"/>
      <c r="J67" s="8"/>
      <c r="K67" s="8">
        <v>2</v>
      </c>
      <c r="L67" s="8"/>
      <c r="M67" s="8"/>
      <c r="N67" s="8"/>
    </row>
    <row r="68" spans="2:14" ht="14.25" customHeight="1">
      <c r="B68" s="7">
        <v>4</v>
      </c>
      <c r="C68" s="6" t="s">
        <v>226</v>
      </c>
      <c r="D68" s="9" t="s">
        <v>96</v>
      </c>
      <c r="E68" s="10">
        <f t="shared" si="6"/>
        <v>100</v>
      </c>
      <c r="F68" s="8">
        <f t="shared" si="7"/>
        <v>2</v>
      </c>
      <c r="G68" s="8">
        <f t="shared" si="8"/>
        <v>2</v>
      </c>
      <c r="H68" s="8">
        <v>2</v>
      </c>
      <c r="I68" s="8"/>
      <c r="J68" s="8"/>
      <c r="K68" s="8"/>
      <c r="L68" s="8"/>
      <c r="M68" s="8"/>
      <c r="N68" s="8"/>
    </row>
    <row r="69" spans="2:14" ht="14.25" customHeight="1">
      <c r="B69" s="7">
        <v>5</v>
      </c>
      <c r="C69" s="6" t="s">
        <v>209</v>
      </c>
      <c r="D69" s="9" t="s">
        <v>101</v>
      </c>
      <c r="E69" s="10">
        <f t="shared" si="6"/>
        <v>83.333333333333343</v>
      </c>
      <c r="F69" s="8">
        <f t="shared" si="7"/>
        <v>5</v>
      </c>
      <c r="G69" s="8">
        <f t="shared" si="8"/>
        <v>6</v>
      </c>
      <c r="H69" s="8">
        <v>2</v>
      </c>
      <c r="I69" s="8">
        <v>1</v>
      </c>
      <c r="J69" s="8">
        <v>2</v>
      </c>
      <c r="K69" s="8"/>
      <c r="L69" s="8"/>
      <c r="M69" s="8"/>
      <c r="N69" s="8"/>
    </row>
    <row r="70" spans="2:14" ht="14.25" customHeight="1">
      <c r="B70" s="7">
        <v>6</v>
      </c>
      <c r="C70" s="6" t="s">
        <v>213</v>
      </c>
      <c r="D70" s="9" t="s">
        <v>89</v>
      </c>
      <c r="E70" s="10">
        <f t="shared" si="6"/>
        <v>75</v>
      </c>
      <c r="F70" s="8">
        <f t="shared" si="7"/>
        <v>6</v>
      </c>
      <c r="G70" s="8">
        <f t="shared" si="8"/>
        <v>8</v>
      </c>
      <c r="H70" s="8"/>
      <c r="I70" s="8">
        <v>2</v>
      </c>
      <c r="J70" s="8">
        <v>2</v>
      </c>
      <c r="K70" s="8">
        <v>2</v>
      </c>
      <c r="L70" s="8">
        <v>0</v>
      </c>
      <c r="M70" s="8"/>
      <c r="N70" s="8"/>
    </row>
    <row r="71" spans="2:14" ht="14.25" customHeight="1">
      <c r="B71" s="7">
        <v>7</v>
      </c>
      <c r="C71" s="6" t="s">
        <v>223</v>
      </c>
      <c r="D71" s="9" t="s">
        <v>105</v>
      </c>
      <c r="E71" s="10">
        <f t="shared" si="6"/>
        <v>75</v>
      </c>
      <c r="F71" s="8">
        <f t="shared" si="7"/>
        <v>6</v>
      </c>
      <c r="G71" s="8">
        <f t="shared" si="8"/>
        <v>8</v>
      </c>
      <c r="H71" s="8">
        <v>1</v>
      </c>
      <c r="I71" s="8"/>
      <c r="J71" s="8">
        <v>2</v>
      </c>
      <c r="K71" s="8">
        <v>1</v>
      </c>
      <c r="L71" s="8">
        <v>2</v>
      </c>
      <c r="M71" s="8"/>
      <c r="N71" s="8"/>
    </row>
    <row r="72" spans="2:14" ht="14.25" customHeight="1">
      <c r="B72" s="7">
        <v>8</v>
      </c>
      <c r="C72" s="6" t="s">
        <v>229</v>
      </c>
      <c r="D72" s="9" t="s">
        <v>105</v>
      </c>
      <c r="E72" s="10">
        <f t="shared" si="6"/>
        <v>66.666666666666657</v>
      </c>
      <c r="F72" s="8">
        <f t="shared" si="7"/>
        <v>4</v>
      </c>
      <c r="G72" s="8">
        <f t="shared" si="8"/>
        <v>6</v>
      </c>
      <c r="H72" s="8">
        <v>2</v>
      </c>
      <c r="I72" s="8"/>
      <c r="J72" s="8">
        <v>0</v>
      </c>
      <c r="K72" s="8"/>
      <c r="L72" s="8">
        <v>2</v>
      </c>
      <c r="M72" s="8"/>
      <c r="N72" s="8"/>
    </row>
    <row r="73" spans="2:14" ht="14.25" customHeight="1">
      <c r="B73" s="7">
        <v>9</v>
      </c>
      <c r="C73" s="6" t="s">
        <v>231</v>
      </c>
      <c r="D73" s="9" t="s">
        <v>101</v>
      </c>
      <c r="E73" s="10">
        <f t="shared" si="6"/>
        <v>66.666666666666657</v>
      </c>
      <c r="F73" s="8">
        <f t="shared" si="7"/>
        <v>4</v>
      </c>
      <c r="G73" s="8">
        <f t="shared" si="8"/>
        <v>6</v>
      </c>
      <c r="H73" s="8">
        <v>1</v>
      </c>
      <c r="I73" s="8"/>
      <c r="J73" s="8">
        <v>1</v>
      </c>
      <c r="K73" s="8"/>
      <c r="L73" s="8">
        <v>2</v>
      </c>
      <c r="M73" s="8"/>
      <c r="N73" s="8"/>
    </row>
    <row r="74" spans="2:14" ht="14.25" customHeight="1">
      <c r="B74" s="7">
        <v>10</v>
      </c>
      <c r="C74" s="6" t="s">
        <v>232</v>
      </c>
      <c r="D74" s="9" t="s">
        <v>101</v>
      </c>
      <c r="E74" s="10">
        <f t="shared" si="6"/>
        <v>66.666666666666657</v>
      </c>
      <c r="F74" s="8">
        <f t="shared" si="7"/>
        <v>4</v>
      </c>
      <c r="G74" s="8">
        <f t="shared" si="8"/>
        <v>6</v>
      </c>
      <c r="H74" s="8"/>
      <c r="I74" s="8">
        <v>1</v>
      </c>
      <c r="J74" s="8">
        <v>1</v>
      </c>
      <c r="K74" s="8"/>
      <c r="L74" s="8">
        <v>2</v>
      </c>
      <c r="M74" s="8"/>
      <c r="N74" s="8"/>
    </row>
    <row r="75" spans="2:14" ht="14.25" customHeight="1">
      <c r="B75" s="7">
        <v>11</v>
      </c>
      <c r="C75" s="6" t="s">
        <v>237</v>
      </c>
      <c r="D75" s="9" t="s">
        <v>120</v>
      </c>
      <c r="E75" s="10">
        <f t="shared" si="6"/>
        <v>50</v>
      </c>
      <c r="F75" s="8">
        <f t="shared" si="7"/>
        <v>5</v>
      </c>
      <c r="G75" s="8">
        <f t="shared" si="8"/>
        <v>10</v>
      </c>
      <c r="H75" s="8">
        <v>1</v>
      </c>
      <c r="I75" s="8">
        <v>0</v>
      </c>
      <c r="J75" s="8">
        <v>1</v>
      </c>
      <c r="K75" s="8">
        <v>1</v>
      </c>
      <c r="L75" s="8">
        <v>2</v>
      </c>
      <c r="M75" s="8"/>
      <c r="N75" s="8"/>
    </row>
    <row r="76" spans="2:14" ht="14.25" customHeight="1">
      <c r="B76" s="7">
        <v>12</v>
      </c>
      <c r="C76" s="6" t="s">
        <v>219</v>
      </c>
      <c r="D76" s="9" t="s">
        <v>109</v>
      </c>
      <c r="E76" s="10">
        <f t="shared" si="6"/>
        <v>50</v>
      </c>
      <c r="F76" s="8">
        <f t="shared" si="7"/>
        <v>4</v>
      </c>
      <c r="G76" s="8">
        <f t="shared" si="8"/>
        <v>8</v>
      </c>
      <c r="H76" s="8">
        <v>1</v>
      </c>
      <c r="I76" s="8">
        <v>2</v>
      </c>
      <c r="J76" s="8">
        <v>1</v>
      </c>
      <c r="K76" s="8">
        <v>0</v>
      </c>
      <c r="L76" s="8"/>
      <c r="M76" s="8"/>
      <c r="N76" s="8"/>
    </row>
    <row r="77" spans="2:14" ht="14.25" customHeight="1">
      <c r="B77" s="7">
        <v>13</v>
      </c>
      <c r="C77" s="6" t="s">
        <v>221</v>
      </c>
      <c r="D77" s="9" t="s">
        <v>89</v>
      </c>
      <c r="E77" s="10">
        <f t="shared" si="6"/>
        <v>50</v>
      </c>
      <c r="F77" s="8">
        <f t="shared" si="7"/>
        <v>4</v>
      </c>
      <c r="G77" s="8">
        <f t="shared" si="8"/>
        <v>8</v>
      </c>
      <c r="H77" s="8"/>
      <c r="I77" s="8">
        <v>2</v>
      </c>
      <c r="J77" s="8">
        <v>1</v>
      </c>
      <c r="K77" s="8">
        <v>1</v>
      </c>
      <c r="L77" s="8">
        <v>0</v>
      </c>
      <c r="M77" s="8"/>
      <c r="N77" s="8"/>
    </row>
    <row r="78" spans="2:14" ht="14.25" customHeight="1">
      <c r="B78" s="7">
        <v>14</v>
      </c>
      <c r="C78" s="6" t="s">
        <v>228</v>
      </c>
      <c r="D78" s="9" t="s">
        <v>96</v>
      </c>
      <c r="E78" s="10">
        <f t="shared" si="6"/>
        <v>50</v>
      </c>
      <c r="F78" s="8">
        <f t="shared" si="7"/>
        <v>3</v>
      </c>
      <c r="G78" s="8">
        <f t="shared" si="8"/>
        <v>6</v>
      </c>
      <c r="H78" s="8"/>
      <c r="I78" s="8">
        <v>2</v>
      </c>
      <c r="J78" s="8"/>
      <c r="K78" s="8">
        <v>1</v>
      </c>
      <c r="L78" s="8">
        <v>0</v>
      </c>
      <c r="M78" s="8"/>
      <c r="N78" s="8"/>
    </row>
    <row r="79" spans="2:14" ht="14.25" customHeight="1">
      <c r="B79" s="7">
        <v>15</v>
      </c>
      <c r="C79" s="6" t="s">
        <v>245</v>
      </c>
      <c r="D79" s="9" t="s">
        <v>89</v>
      </c>
      <c r="E79" s="10">
        <f t="shared" si="6"/>
        <v>50</v>
      </c>
      <c r="F79" s="8">
        <f t="shared" si="7"/>
        <v>1</v>
      </c>
      <c r="G79" s="8">
        <f t="shared" si="8"/>
        <v>2</v>
      </c>
      <c r="H79" s="8"/>
      <c r="I79" s="8"/>
      <c r="J79" s="8"/>
      <c r="K79" s="8">
        <v>1</v>
      </c>
      <c r="L79" s="8"/>
      <c r="M79" s="8"/>
      <c r="N79" s="8"/>
    </row>
    <row r="80" spans="2:14" ht="14.25" customHeight="1">
      <c r="B80" s="7">
        <v>16</v>
      </c>
      <c r="C80" s="6" t="s">
        <v>233</v>
      </c>
      <c r="D80" s="9" t="s">
        <v>115</v>
      </c>
      <c r="E80" s="10">
        <f t="shared" si="6"/>
        <v>40</v>
      </c>
      <c r="F80" s="8">
        <f t="shared" si="7"/>
        <v>4</v>
      </c>
      <c r="G80" s="8">
        <f t="shared" si="8"/>
        <v>10</v>
      </c>
      <c r="H80" s="8">
        <v>1</v>
      </c>
      <c r="I80" s="8">
        <v>1</v>
      </c>
      <c r="J80" s="8">
        <v>0</v>
      </c>
      <c r="K80" s="8">
        <v>1</v>
      </c>
      <c r="L80" s="8">
        <v>1</v>
      </c>
      <c r="M80" s="8"/>
      <c r="N80" s="8"/>
    </row>
    <row r="81" spans="2:14" ht="14.25" customHeight="1">
      <c r="B81" s="7">
        <v>17</v>
      </c>
      <c r="C81" s="6" t="s">
        <v>225</v>
      </c>
      <c r="D81" s="9" t="s">
        <v>109</v>
      </c>
      <c r="E81" s="10">
        <f t="shared" si="6"/>
        <v>37.5</v>
      </c>
      <c r="F81" s="8">
        <f t="shared" si="7"/>
        <v>3</v>
      </c>
      <c r="G81" s="8">
        <f t="shared" si="8"/>
        <v>8</v>
      </c>
      <c r="H81" s="8">
        <v>1</v>
      </c>
      <c r="I81" s="8">
        <v>0</v>
      </c>
      <c r="J81" s="8">
        <v>2</v>
      </c>
      <c r="K81" s="8">
        <v>0</v>
      </c>
      <c r="L81" s="8"/>
      <c r="M81" s="8"/>
      <c r="N81" s="8"/>
    </row>
    <row r="82" spans="2:14" ht="14.25" customHeight="1">
      <c r="B82" s="7">
        <v>18</v>
      </c>
      <c r="C82" s="6" t="s">
        <v>236</v>
      </c>
      <c r="D82" s="9" t="s">
        <v>115</v>
      </c>
      <c r="E82" s="10">
        <f t="shared" si="6"/>
        <v>37.5</v>
      </c>
      <c r="F82" s="8">
        <f t="shared" si="7"/>
        <v>3</v>
      </c>
      <c r="G82" s="8">
        <f t="shared" si="8"/>
        <v>8</v>
      </c>
      <c r="H82" s="8">
        <v>1</v>
      </c>
      <c r="I82" s="8">
        <v>1</v>
      </c>
      <c r="J82" s="8">
        <v>0</v>
      </c>
      <c r="K82" s="8"/>
      <c r="L82" s="8">
        <v>1</v>
      </c>
      <c r="M82" s="8"/>
      <c r="N82" s="8"/>
    </row>
    <row r="83" spans="2:14" ht="14.25" customHeight="1">
      <c r="B83" s="7">
        <v>19</v>
      </c>
      <c r="C83" s="6" t="s">
        <v>239</v>
      </c>
      <c r="D83" s="9" t="s">
        <v>105</v>
      </c>
      <c r="E83" s="10">
        <f t="shared" si="6"/>
        <v>33.333333333333329</v>
      </c>
      <c r="F83" s="8">
        <f t="shared" si="7"/>
        <v>2</v>
      </c>
      <c r="G83" s="8">
        <f t="shared" si="8"/>
        <v>6</v>
      </c>
      <c r="H83" s="8">
        <v>1</v>
      </c>
      <c r="I83" s="8"/>
      <c r="J83" s="8">
        <v>0</v>
      </c>
      <c r="K83" s="8">
        <v>1</v>
      </c>
      <c r="L83" s="8"/>
      <c r="M83" s="8"/>
      <c r="N83" s="8"/>
    </row>
    <row r="84" spans="2:14" ht="14.25" customHeight="1">
      <c r="B84" s="7">
        <v>20</v>
      </c>
      <c r="C84" s="6" t="s">
        <v>242</v>
      </c>
      <c r="D84" s="9" t="s">
        <v>115</v>
      </c>
      <c r="E84" s="10">
        <f t="shared" si="6"/>
        <v>30</v>
      </c>
      <c r="F84" s="8">
        <f t="shared" si="7"/>
        <v>3</v>
      </c>
      <c r="G84" s="8">
        <f t="shared" si="8"/>
        <v>10</v>
      </c>
      <c r="H84" s="8">
        <v>0</v>
      </c>
      <c r="I84" s="8">
        <v>0</v>
      </c>
      <c r="J84" s="8">
        <v>1</v>
      </c>
      <c r="K84" s="8">
        <v>1</v>
      </c>
      <c r="L84" s="8">
        <v>1</v>
      </c>
      <c r="M84" s="8"/>
      <c r="N84" s="8"/>
    </row>
    <row r="85" spans="2:14" ht="14.25" customHeight="1">
      <c r="B85" s="7">
        <v>21</v>
      </c>
      <c r="C85" s="6" t="s">
        <v>256</v>
      </c>
      <c r="D85" s="9" t="s">
        <v>120</v>
      </c>
      <c r="E85" s="10">
        <f t="shared" si="6"/>
        <v>30</v>
      </c>
      <c r="F85" s="8">
        <f t="shared" si="7"/>
        <v>3</v>
      </c>
      <c r="G85" s="8">
        <f t="shared" si="8"/>
        <v>10</v>
      </c>
      <c r="H85" s="8">
        <v>0</v>
      </c>
      <c r="I85" s="8">
        <v>0</v>
      </c>
      <c r="J85" s="8">
        <v>0</v>
      </c>
      <c r="K85" s="8">
        <v>2</v>
      </c>
      <c r="L85" s="8">
        <v>1</v>
      </c>
      <c r="M85" s="8"/>
      <c r="N85" s="8"/>
    </row>
    <row r="86" spans="2:14" ht="14.25" customHeight="1">
      <c r="B86" s="7">
        <v>22</v>
      </c>
      <c r="C86" s="6" t="s">
        <v>240</v>
      </c>
      <c r="D86" s="9" t="s">
        <v>109</v>
      </c>
      <c r="E86" s="10">
        <f t="shared" si="6"/>
        <v>16.666666666666664</v>
      </c>
      <c r="F86" s="8">
        <f t="shared" si="7"/>
        <v>1</v>
      </c>
      <c r="G86" s="8">
        <f t="shared" si="8"/>
        <v>6</v>
      </c>
      <c r="H86" s="8">
        <v>0</v>
      </c>
      <c r="I86" s="8">
        <v>1</v>
      </c>
      <c r="J86" s="8"/>
      <c r="K86" s="8">
        <v>0</v>
      </c>
      <c r="L86" s="8"/>
      <c r="M86" s="8"/>
      <c r="N86" s="8"/>
    </row>
    <row r="87" spans="2:14" ht="14.25" customHeight="1">
      <c r="B87" s="7">
        <v>23</v>
      </c>
      <c r="C87" s="6" t="s">
        <v>246</v>
      </c>
      <c r="D87" s="9" t="s">
        <v>115</v>
      </c>
      <c r="E87" s="10">
        <f t="shared" si="6"/>
        <v>0</v>
      </c>
      <c r="F87" s="8">
        <f t="shared" si="7"/>
        <v>0</v>
      </c>
      <c r="G87" s="8">
        <f t="shared" si="8"/>
        <v>2</v>
      </c>
      <c r="H87" s="8"/>
      <c r="I87" s="8"/>
      <c r="J87" s="8"/>
      <c r="K87" s="8">
        <v>0</v>
      </c>
      <c r="L87" s="8"/>
      <c r="M87" s="8"/>
      <c r="N87" s="8"/>
    </row>
    <row r="88" spans="2:14" ht="14.25" customHeight="1">
      <c r="B88" s="7">
        <v>24</v>
      </c>
      <c r="C88" s="6" t="s">
        <v>249</v>
      </c>
      <c r="D88" s="9" t="s">
        <v>120</v>
      </c>
      <c r="E88" s="10">
        <f t="shared" si="6"/>
        <v>0</v>
      </c>
      <c r="F88" s="8">
        <f t="shared" si="7"/>
        <v>0</v>
      </c>
      <c r="G88" s="8">
        <f t="shared" si="8"/>
        <v>2</v>
      </c>
      <c r="H88" s="8"/>
      <c r="I88" s="8"/>
      <c r="J88" s="8"/>
      <c r="K88" s="8"/>
      <c r="L88" s="8">
        <v>0</v>
      </c>
      <c r="M88" s="8"/>
      <c r="N88" s="8"/>
    </row>
    <row r="89" spans="2:14" ht="14.25" customHeight="1">
      <c r="B89" s="7">
        <v>25</v>
      </c>
      <c r="C89" s="6" t="s">
        <v>253</v>
      </c>
      <c r="D89" s="9" t="s">
        <v>96</v>
      </c>
      <c r="E89" s="10">
        <f t="shared" si="6"/>
        <v>0</v>
      </c>
      <c r="F89" s="8">
        <f t="shared" si="7"/>
        <v>0</v>
      </c>
      <c r="G89" s="8">
        <f t="shared" si="8"/>
        <v>8</v>
      </c>
      <c r="H89" s="8">
        <v>0</v>
      </c>
      <c r="I89" s="8">
        <v>0</v>
      </c>
      <c r="J89" s="8"/>
      <c r="K89" s="8">
        <v>0</v>
      </c>
      <c r="L89" s="8">
        <v>0</v>
      </c>
      <c r="M89" s="8"/>
      <c r="N89" s="8"/>
    </row>
    <row r="90" spans="2:14" ht="14.25" customHeight="1">
      <c r="D90" s="1"/>
    </row>
    <row r="91" spans="2:14" ht="14.25" customHeight="1">
      <c r="B91" s="37" t="s">
        <v>27</v>
      </c>
      <c r="C91" s="38"/>
      <c r="D91" s="1"/>
      <c r="H91" s="37" t="s">
        <v>2</v>
      </c>
      <c r="I91" s="39"/>
      <c r="J91" s="39"/>
      <c r="K91" s="39"/>
      <c r="L91" s="39"/>
      <c r="M91" s="39"/>
      <c r="N91" s="38"/>
    </row>
    <row r="92" spans="2:14" ht="14.25" customHeight="1">
      <c r="B92" s="2" t="s">
        <v>3</v>
      </c>
      <c r="C92" s="3" t="s">
        <v>5</v>
      </c>
      <c r="D92" s="4" t="s">
        <v>4</v>
      </c>
      <c r="E92" s="2" t="s">
        <v>8</v>
      </c>
      <c r="F92" s="2" t="s">
        <v>9</v>
      </c>
      <c r="G92" s="2" t="s">
        <v>10</v>
      </c>
      <c r="H92" s="2">
        <v>1</v>
      </c>
      <c r="I92" s="2">
        <v>2</v>
      </c>
      <c r="J92" s="2">
        <v>3</v>
      </c>
      <c r="K92" s="2">
        <v>4</v>
      </c>
      <c r="L92" s="2">
        <v>5</v>
      </c>
      <c r="M92" s="2">
        <v>6</v>
      </c>
      <c r="N92" s="2">
        <v>7</v>
      </c>
    </row>
    <row r="93" spans="2:14" ht="14.25" customHeight="1">
      <c r="B93" s="7">
        <v>1</v>
      </c>
      <c r="C93" s="6" t="s">
        <v>271</v>
      </c>
      <c r="D93" s="9" t="s">
        <v>128</v>
      </c>
      <c r="E93" s="10">
        <f t="shared" ref="E93:E116" si="9">F93/G93*100</f>
        <v>100</v>
      </c>
      <c r="F93" s="8">
        <f t="shared" ref="F93:F116" si="10">SUM(H93:N93)</f>
        <v>8</v>
      </c>
      <c r="G93" s="8">
        <f t="shared" ref="G93:G116" si="11">COUNT(H93:N93)*2</f>
        <v>8</v>
      </c>
      <c r="H93" s="8">
        <v>2</v>
      </c>
      <c r="I93" s="8">
        <v>2</v>
      </c>
      <c r="J93" s="8">
        <v>2</v>
      </c>
      <c r="K93" s="8"/>
      <c r="L93" s="8">
        <v>2</v>
      </c>
      <c r="M93" s="8"/>
      <c r="N93" s="8"/>
    </row>
    <row r="94" spans="2:14" ht="14.25" customHeight="1">
      <c r="B94" s="7">
        <v>2</v>
      </c>
      <c r="C94" s="6" t="s">
        <v>283</v>
      </c>
      <c r="D94" s="9" t="s">
        <v>128</v>
      </c>
      <c r="E94" s="10">
        <f t="shared" si="9"/>
        <v>100</v>
      </c>
      <c r="F94" s="8">
        <f t="shared" si="10"/>
        <v>8</v>
      </c>
      <c r="G94" s="8">
        <f t="shared" si="11"/>
        <v>8</v>
      </c>
      <c r="H94" s="8">
        <v>2</v>
      </c>
      <c r="I94" s="8">
        <v>2</v>
      </c>
      <c r="J94" s="8">
        <v>2</v>
      </c>
      <c r="K94" s="8"/>
      <c r="L94" s="8">
        <v>2</v>
      </c>
      <c r="M94" s="8"/>
      <c r="N94" s="8"/>
    </row>
    <row r="95" spans="2:14" ht="14.25" customHeight="1">
      <c r="B95" s="7">
        <v>3</v>
      </c>
      <c r="C95" s="6" t="s">
        <v>303</v>
      </c>
      <c r="D95" s="9" t="s">
        <v>137</v>
      </c>
      <c r="E95" s="10">
        <f t="shared" si="9"/>
        <v>90</v>
      </c>
      <c r="F95" s="8">
        <f t="shared" si="10"/>
        <v>9</v>
      </c>
      <c r="G95" s="8">
        <f t="shared" si="11"/>
        <v>10</v>
      </c>
      <c r="H95" s="8">
        <v>2</v>
      </c>
      <c r="I95" s="8">
        <v>1</v>
      </c>
      <c r="J95" s="8">
        <v>2</v>
      </c>
      <c r="K95" s="8">
        <v>2</v>
      </c>
      <c r="L95" s="8">
        <v>2</v>
      </c>
      <c r="M95" s="8"/>
      <c r="N95" s="8"/>
    </row>
    <row r="96" spans="2:14" ht="14.25" customHeight="1">
      <c r="B96" s="7">
        <v>4</v>
      </c>
      <c r="C96" s="6" t="s">
        <v>295</v>
      </c>
      <c r="D96" s="9" t="s">
        <v>128</v>
      </c>
      <c r="E96" s="10">
        <f t="shared" si="9"/>
        <v>87.5</v>
      </c>
      <c r="F96" s="8">
        <f t="shared" si="10"/>
        <v>7</v>
      </c>
      <c r="G96" s="8">
        <f t="shared" si="11"/>
        <v>8</v>
      </c>
      <c r="H96" s="8">
        <v>2</v>
      </c>
      <c r="I96" s="8">
        <v>1</v>
      </c>
      <c r="J96" s="8">
        <v>2</v>
      </c>
      <c r="K96" s="8"/>
      <c r="L96" s="8">
        <v>2</v>
      </c>
      <c r="M96" s="8"/>
      <c r="N96" s="8"/>
    </row>
    <row r="97" spans="2:14" ht="14.25" customHeight="1">
      <c r="B97" s="7">
        <v>5</v>
      </c>
      <c r="C97" s="6" t="s">
        <v>305</v>
      </c>
      <c r="D97" s="9" t="s">
        <v>152</v>
      </c>
      <c r="E97" s="10">
        <f t="shared" si="9"/>
        <v>75</v>
      </c>
      <c r="F97" s="8">
        <f t="shared" si="10"/>
        <v>3</v>
      </c>
      <c r="G97" s="8">
        <f t="shared" si="11"/>
        <v>4</v>
      </c>
      <c r="H97" s="8"/>
      <c r="I97" s="8">
        <v>2</v>
      </c>
      <c r="J97" s="8">
        <v>1</v>
      </c>
      <c r="K97" s="8"/>
      <c r="L97" s="8"/>
      <c r="M97" s="8"/>
      <c r="N97" s="8"/>
    </row>
    <row r="98" spans="2:14" ht="14.25" customHeight="1">
      <c r="B98" s="7">
        <v>6</v>
      </c>
      <c r="C98" s="6" t="s">
        <v>307</v>
      </c>
      <c r="D98" s="9" t="s">
        <v>152</v>
      </c>
      <c r="E98" s="10">
        <f t="shared" si="9"/>
        <v>75</v>
      </c>
      <c r="F98" s="8">
        <f t="shared" si="10"/>
        <v>3</v>
      </c>
      <c r="G98" s="8">
        <f t="shared" si="11"/>
        <v>4</v>
      </c>
      <c r="H98" s="8">
        <v>1</v>
      </c>
      <c r="I98" s="8">
        <v>2</v>
      </c>
      <c r="J98" s="8"/>
      <c r="K98" s="8"/>
      <c r="L98" s="8"/>
      <c r="M98" s="8"/>
      <c r="N98" s="8"/>
    </row>
    <row r="99" spans="2:14" ht="14.25" customHeight="1">
      <c r="B99" s="7">
        <v>7</v>
      </c>
      <c r="C99" s="6" t="s">
        <v>310</v>
      </c>
      <c r="D99" s="9" t="s">
        <v>137</v>
      </c>
      <c r="E99" s="10">
        <f t="shared" si="9"/>
        <v>62.5</v>
      </c>
      <c r="F99" s="8">
        <f t="shared" si="10"/>
        <v>5</v>
      </c>
      <c r="G99" s="8">
        <f t="shared" si="11"/>
        <v>8</v>
      </c>
      <c r="H99" s="8">
        <v>1</v>
      </c>
      <c r="I99" s="8">
        <v>0</v>
      </c>
      <c r="J99" s="8">
        <v>2</v>
      </c>
      <c r="K99" s="8"/>
      <c r="L99" s="8">
        <v>2</v>
      </c>
      <c r="M99" s="8"/>
      <c r="N99" s="8"/>
    </row>
    <row r="100" spans="2:14" ht="14.25" customHeight="1">
      <c r="B100" s="7">
        <v>8</v>
      </c>
      <c r="C100" s="6" t="s">
        <v>344</v>
      </c>
      <c r="D100" s="9" t="s">
        <v>137</v>
      </c>
      <c r="E100" s="10">
        <f t="shared" si="9"/>
        <v>62.5</v>
      </c>
      <c r="F100" s="8">
        <f t="shared" si="10"/>
        <v>5</v>
      </c>
      <c r="G100" s="8">
        <f t="shared" si="11"/>
        <v>8</v>
      </c>
      <c r="H100" s="8">
        <v>1</v>
      </c>
      <c r="I100" s="8">
        <v>0</v>
      </c>
      <c r="J100" s="8"/>
      <c r="K100" s="8">
        <v>2</v>
      </c>
      <c r="L100" s="8">
        <v>2</v>
      </c>
      <c r="M100" s="8"/>
      <c r="N100" s="8"/>
    </row>
    <row r="101" spans="2:14" ht="14.25" customHeight="1">
      <c r="B101" s="7">
        <v>9</v>
      </c>
      <c r="C101" s="6" t="s">
        <v>313</v>
      </c>
      <c r="D101" s="9" t="s">
        <v>143</v>
      </c>
      <c r="E101" s="10">
        <f t="shared" si="9"/>
        <v>50</v>
      </c>
      <c r="F101" s="8">
        <f t="shared" si="10"/>
        <v>5</v>
      </c>
      <c r="G101" s="8">
        <f t="shared" si="11"/>
        <v>10</v>
      </c>
      <c r="H101" s="8">
        <v>0</v>
      </c>
      <c r="I101" s="8">
        <v>1</v>
      </c>
      <c r="J101" s="8">
        <v>2</v>
      </c>
      <c r="K101" s="8">
        <v>2</v>
      </c>
      <c r="L101" s="8">
        <v>0</v>
      </c>
      <c r="M101" s="8"/>
      <c r="N101" s="8"/>
    </row>
    <row r="102" spans="2:14" ht="14.25" customHeight="1">
      <c r="B102" s="7">
        <v>10</v>
      </c>
      <c r="C102" s="6" t="s">
        <v>334</v>
      </c>
      <c r="D102" s="9" t="s">
        <v>140</v>
      </c>
      <c r="E102" s="10">
        <f t="shared" si="9"/>
        <v>50</v>
      </c>
      <c r="F102" s="8">
        <f t="shared" si="10"/>
        <v>3</v>
      </c>
      <c r="G102" s="8">
        <f t="shared" si="11"/>
        <v>6</v>
      </c>
      <c r="H102" s="8">
        <v>1</v>
      </c>
      <c r="I102" s="8"/>
      <c r="J102" s="8">
        <v>0</v>
      </c>
      <c r="K102" s="8"/>
      <c r="L102" s="8">
        <v>2</v>
      </c>
      <c r="M102" s="8"/>
      <c r="N102" s="8"/>
    </row>
    <row r="103" spans="2:14" ht="14.25" customHeight="1">
      <c r="B103" s="7">
        <v>11</v>
      </c>
      <c r="C103" s="6" t="s">
        <v>315</v>
      </c>
      <c r="D103" s="9" t="s">
        <v>145</v>
      </c>
      <c r="E103" s="10">
        <f t="shared" si="9"/>
        <v>50</v>
      </c>
      <c r="F103" s="8">
        <f t="shared" si="10"/>
        <v>2</v>
      </c>
      <c r="G103" s="8">
        <f t="shared" si="11"/>
        <v>4</v>
      </c>
      <c r="H103" s="8"/>
      <c r="I103" s="8">
        <v>2</v>
      </c>
      <c r="J103" s="8"/>
      <c r="K103" s="8"/>
      <c r="L103" s="8">
        <v>0</v>
      </c>
      <c r="M103" s="8"/>
      <c r="N103" s="8"/>
    </row>
    <row r="104" spans="2:14" ht="14.25" customHeight="1">
      <c r="B104" s="7">
        <v>12</v>
      </c>
      <c r="C104" s="6" t="s">
        <v>324</v>
      </c>
      <c r="D104" s="9" t="s">
        <v>143</v>
      </c>
      <c r="E104" s="10">
        <f t="shared" si="9"/>
        <v>40</v>
      </c>
      <c r="F104" s="8">
        <f t="shared" si="10"/>
        <v>4</v>
      </c>
      <c r="G104" s="8">
        <f t="shared" si="11"/>
        <v>10</v>
      </c>
      <c r="H104" s="8">
        <v>0</v>
      </c>
      <c r="I104" s="8">
        <v>1</v>
      </c>
      <c r="J104" s="8">
        <v>1</v>
      </c>
      <c r="K104" s="8">
        <v>2</v>
      </c>
      <c r="L104" s="8">
        <v>0</v>
      </c>
      <c r="M104" s="8"/>
      <c r="N104" s="8"/>
    </row>
    <row r="105" spans="2:14" ht="14.25" customHeight="1">
      <c r="B105" s="7">
        <v>13</v>
      </c>
      <c r="C105" s="6" t="s">
        <v>319</v>
      </c>
      <c r="D105" s="9" t="s">
        <v>140</v>
      </c>
      <c r="E105" s="10">
        <f t="shared" si="9"/>
        <v>37.5</v>
      </c>
      <c r="F105" s="8">
        <f t="shared" si="10"/>
        <v>3</v>
      </c>
      <c r="G105" s="8">
        <f t="shared" si="11"/>
        <v>8</v>
      </c>
      <c r="H105" s="8">
        <v>2</v>
      </c>
      <c r="I105" s="8"/>
      <c r="J105" s="8">
        <v>0</v>
      </c>
      <c r="K105" s="8">
        <v>0</v>
      </c>
      <c r="L105" s="8">
        <v>1</v>
      </c>
      <c r="M105" s="8"/>
      <c r="N105" s="8"/>
    </row>
    <row r="106" spans="2:14" ht="14.25" customHeight="1">
      <c r="B106" s="7">
        <v>14</v>
      </c>
      <c r="C106" s="6" t="s">
        <v>337</v>
      </c>
      <c r="D106" s="9" t="s">
        <v>149</v>
      </c>
      <c r="E106" s="10">
        <f t="shared" si="9"/>
        <v>37.5</v>
      </c>
      <c r="F106" s="8">
        <f t="shared" si="10"/>
        <v>3</v>
      </c>
      <c r="G106" s="8">
        <f t="shared" si="11"/>
        <v>8</v>
      </c>
      <c r="H106" s="8">
        <v>0</v>
      </c>
      <c r="I106" s="8">
        <v>1</v>
      </c>
      <c r="J106" s="8"/>
      <c r="K106" s="8">
        <v>0</v>
      </c>
      <c r="L106" s="8">
        <v>2</v>
      </c>
      <c r="M106" s="8"/>
      <c r="N106" s="8"/>
    </row>
    <row r="107" spans="2:14" ht="14.25" customHeight="1">
      <c r="B107" s="7">
        <v>15</v>
      </c>
      <c r="C107" s="6" t="s">
        <v>341</v>
      </c>
      <c r="D107" s="9" t="s">
        <v>149</v>
      </c>
      <c r="E107" s="10">
        <f t="shared" si="9"/>
        <v>37.5</v>
      </c>
      <c r="F107" s="8">
        <f t="shared" si="10"/>
        <v>3</v>
      </c>
      <c r="G107" s="8">
        <f t="shared" si="11"/>
        <v>8</v>
      </c>
      <c r="H107" s="8">
        <v>0</v>
      </c>
      <c r="I107" s="8">
        <v>1</v>
      </c>
      <c r="J107" s="8"/>
      <c r="K107" s="8">
        <v>1</v>
      </c>
      <c r="L107" s="8">
        <v>1</v>
      </c>
      <c r="M107" s="8"/>
      <c r="N107" s="8"/>
    </row>
    <row r="108" spans="2:14" ht="14.25" customHeight="1">
      <c r="B108" s="7">
        <v>16</v>
      </c>
      <c r="C108" s="6" t="s">
        <v>321</v>
      </c>
      <c r="D108" s="9" t="s">
        <v>140</v>
      </c>
      <c r="E108" s="10">
        <f t="shared" si="9"/>
        <v>33.333333333333329</v>
      </c>
      <c r="F108" s="8">
        <f t="shared" si="10"/>
        <v>2</v>
      </c>
      <c r="G108" s="8">
        <f t="shared" si="11"/>
        <v>6</v>
      </c>
      <c r="H108" s="8">
        <v>2</v>
      </c>
      <c r="I108" s="8"/>
      <c r="J108" s="8">
        <v>0</v>
      </c>
      <c r="K108" s="8">
        <v>0</v>
      </c>
      <c r="L108" s="8"/>
      <c r="M108" s="8"/>
      <c r="N108" s="8"/>
    </row>
    <row r="109" spans="2:14" ht="14.25" customHeight="1">
      <c r="B109" s="7">
        <v>17</v>
      </c>
      <c r="C109" s="6" t="s">
        <v>327</v>
      </c>
      <c r="D109" s="9" t="s">
        <v>143</v>
      </c>
      <c r="E109" s="10">
        <f t="shared" si="9"/>
        <v>20</v>
      </c>
      <c r="F109" s="8">
        <f t="shared" si="10"/>
        <v>2</v>
      </c>
      <c r="G109" s="8">
        <f t="shared" si="11"/>
        <v>10</v>
      </c>
      <c r="H109" s="8">
        <v>0</v>
      </c>
      <c r="I109" s="8">
        <v>1</v>
      </c>
      <c r="J109" s="8">
        <v>1</v>
      </c>
      <c r="K109" s="8">
        <v>0</v>
      </c>
      <c r="L109" s="8">
        <v>0</v>
      </c>
      <c r="M109" s="8"/>
      <c r="N109" s="8"/>
    </row>
    <row r="110" spans="2:14" ht="14.25" customHeight="1">
      <c r="B110" s="7">
        <v>18</v>
      </c>
      <c r="C110" s="6" t="s">
        <v>329</v>
      </c>
      <c r="D110" s="9" t="s">
        <v>145</v>
      </c>
      <c r="E110" s="10">
        <f t="shared" si="9"/>
        <v>16.666666666666664</v>
      </c>
      <c r="F110" s="8">
        <f t="shared" si="10"/>
        <v>1</v>
      </c>
      <c r="G110" s="8">
        <f t="shared" si="11"/>
        <v>6</v>
      </c>
      <c r="H110" s="8"/>
      <c r="I110" s="8">
        <v>1</v>
      </c>
      <c r="J110" s="8">
        <v>0</v>
      </c>
      <c r="K110" s="8"/>
      <c r="L110" s="8">
        <v>0</v>
      </c>
      <c r="M110" s="8"/>
      <c r="N110" s="8"/>
    </row>
    <row r="111" spans="2:14" ht="14.25" customHeight="1">
      <c r="B111" s="7">
        <v>19</v>
      </c>
      <c r="C111" s="6" t="s">
        <v>331</v>
      </c>
      <c r="D111" s="9" t="s">
        <v>145</v>
      </c>
      <c r="E111" s="10">
        <f t="shared" si="9"/>
        <v>16.666666666666664</v>
      </c>
      <c r="F111" s="8">
        <f t="shared" si="10"/>
        <v>1</v>
      </c>
      <c r="G111" s="8">
        <f t="shared" si="11"/>
        <v>6</v>
      </c>
      <c r="H111" s="8"/>
      <c r="I111" s="8">
        <v>0</v>
      </c>
      <c r="J111" s="8">
        <v>1</v>
      </c>
      <c r="K111" s="8"/>
      <c r="L111" s="8">
        <v>0</v>
      </c>
      <c r="M111" s="8"/>
      <c r="N111" s="8"/>
    </row>
    <row r="112" spans="2:14" ht="14.25" customHeight="1">
      <c r="B112" s="7">
        <v>20</v>
      </c>
      <c r="C112" s="6" t="s">
        <v>347</v>
      </c>
      <c r="D112" s="9" t="s">
        <v>143</v>
      </c>
      <c r="E112" s="10">
        <f t="shared" si="9"/>
        <v>12.5</v>
      </c>
      <c r="F112" s="8">
        <f t="shared" si="10"/>
        <v>1</v>
      </c>
      <c r="G112" s="8">
        <f t="shared" si="11"/>
        <v>8</v>
      </c>
      <c r="H112" s="8"/>
      <c r="I112" s="8">
        <v>0</v>
      </c>
      <c r="J112" s="8">
        <v>1</v>
      </c>
      <c r="K112" s="8">
        <v>0</v>
      </c>
      <c r="L112" s="8">
        <v>0</v>
      </c>
      <c r="M112" s="8"/>
      <c r="N112" s="8"/>
    </row>
    <row r="113" spans="2:14" ht="14.25" customHeight="1">
      <c r="B113" s="7">
        <v>21</v>
      </c>
      <c r="C113" s="6" t="s">
        <v>360</v>
      </c>
      <c r="D113" s="9" t="s">
        <v>149</v>
      </c>
      <c r="E113" s="10">
        <f t="shared" si="9"/>
        <v>12.5</v>
      </c>
      <c r="F113" s="8">
        <f t="shared" si="10"/>
        <v>1</v>
      </c>
      <c r="G113" s="8">
        <f t="shared" si="11"/>
        <v>8</v>
      </c>
      <c r="H113" s="8">
        <v>0</v>
      </c>
      <c r="I113" s="8">
        <v>0</v>
      </c>
      <c r="J113" s="8"/>
      <c r="K113" s="8">
        <v>1</v>
      </c>
      <c r="L113" s="8">
        <v>0</v>
      </c>
      <c r="M113" s="8"/>
      <c r="N113" s="8"/>
    </row>
    <row r="114" spans="2:14" ht="14.25" customHeight="1">
      <c r="B114" s="7">
        <v>22</v>
      </c>
      <c r="C114" s="6" t="s">
        <v>350</v>
      </c>
      <c r="D114" s="9" t="s">
        <v>149</v>
      </c>
      <c r="E114" s="10">
        <f t="shared" si="9"/>
        <v>0</v>
      </c>
      <c r="F114" s="8">
        <f t="shared" si="10"/>
        <v>0</v>
      </c>
      <c r="G114" s="8">
        <f t="shared" si="11"/>
        <v>2</v>
      </c>
      <c r="H114" s="8">
        <v>0</v>
      </c>
      <c r="I114" s="8"/>
      <c r="J114" s="8"/>
      <c r="K114" s="8"/>
      <c r="L114" s="8"/>
      <c r="M114" s="8"/>
      <c r="N114" s="8"/>
    </row>
    <row r="115" spans="2:14" ht="14.25" customHeight="1">
      <c r="B115" s="7">
        <v>23</v>
      </c>
      <c r="C115" s="6" t="s">
        <v>353</v>
      </c>
      <c r="D115" s="9" t="s">
        <v>152</v>
      </c>
      <c r="E115" s="10">
        <f t="shared" si="9"/>
        <v>0</v>
      </c>
      <c r="F115" s="8">
        <f t="shared" si="10"/>
        <v>0</v>
      </c>
      <c r="G115" s="8">
        <f t="shared" si="11"/>
        <v>2</v>
      </c>
      <c r="H115" s="8">
        <v>0</v>
      </c>
      <c r="I115" s="8"/>
      <c r="J115" s="8"/>
      <c r="K115" s="8"/>
      <c r="L115" s="8"/>
      <c r="M115" s="8"/>
      <c r="N115" s="8"/>
    </row>
    <row r="116" spans="2:14" ht="14.25" customHeight="1">
      <c r="B116" s="7">
        <v>24</v>
      </c>
      <c r="C116" s="6" t="s">
        <v>356</v>
      </c>
      <c r="D116" s="9" t="s">
        <v>145</v>
      </c>
      <c r="E116" s="10">
        <f t="shared" si="9"/>
        <v>0</v>
      </c>
      <c r="F116" s="8">
        <f t="shared" si="10"/>
        <v>0</v>
      </c>
      <c r="G116" s="8">
        <f t="shared" si="11"/>
        <v>6</v>
      </c>
      <c r="H116" s="8"/>
      <c r="I116" s="8">
        <v>0</v>
      </c>
      <c r="J116" s="8">
        <v>0</v>
      </c>
      <c r="K116" s="8"/>
      <c r="L116" s="8">
        <v>0</v>
      </c>
      <c r="M116" s="8"/>
      <c r="N116" s="8"/>
    </row>
    <row r="117" spans="2:14" ht="14.25" customHeight="1">
      <c r="D117" s="1"/>
    </row>
    <row r="118" spans="2:14" ht="14.25" customHeight="1">
      <c r="B118" s="37" t="s">
        <v>158</v>
      </c>
      <c r="C118" s="38"/>
      <c r="D118" s="1"/>
      <c r="H118" s="37" t="s">
        <v>2</v>
      </c>
      <c r="I118" s="39"/>
      <c r="J118" s="39"/>
      <c r="K118" s="39"/>
      <c r="L118" s="39"/>
      <c r="M118" s="39"/>
      <c r="N118" s="38"/>
    </row>
    <row r="119" spans="2:14" ht="14.25" customHeight="1">
      <c r="B119" s="2" t="s">
        <v>3</v>
      </c>
      <c r="C119" s="3" t="s">
        <v>5</v>
      </c>
      <c r="D119" s="4" t="s">
        <v>4</v>
      </c>
      <c r="E119" s="2" t="s">
        <v>8</v>
      </c>
      <c r="F119" s="2" t="s">
        <v>9</v>
      </c>
      <c r="G119" s="2" t="s">
        <v>10</v>
      </c>
      <c r="H119" s="2">
        <v>1</v>
      </c>
      <c r="I119" s="2">
        <v>2</v>
      </c>
      <c r="J119" s="2">
        <v>3</v>
      </c>
      <c r="K119" s="2">
        <v>4</v>
      </c>
      <c r="L119" s="2">
        <v>5</v>
      </c>
      <c r="M119" s="2">
        <v>6</v>
      </c>
      <c r="N119" s="2">
        <v>7</v>
      </c>
    </row>
    <row r="120" spans="2:14" ht="14.25" customHeight="1">
      <c r="B120" s="7">
        <v>1</v>
      </c>
      <c r="C120" s="6" t="s">
        <v>369</v>
      </c>
      <c r="D120" s="9" t="s">
        <v>171</v>
      </c>
      <c r="E120" s="10">
        <f t="shared" ref="E120:E147" si="12">F120/G120*100</f>
        <v>100</v>
      </c>
      <c r="F120" s="8">
        <f t="shared" ref="F120:F147" si="13">SUM(H120:N120)</f>
        <v>10</v>
      </c>
      <c r="G120" s="8">
        <f t="shared" ref="G120:G147" si="14">COUNT(H120:N120)*2</f>
        <v>10</v>
      </c>
      <c r="H120" s="8">
        <v>2</v>
      </c>
      <c r="I120" s="8">
        <v>2</v>
      </c>
      <c r="J120" s="8">
        <v>2</v>
      </c>
      <c r="K120" s="8">
        <v>2</v>
      </c>
      <c r="L120" s="8">
        <v>2</v>
      </c>
      <c r="M120" s="8"/>
      <c r="N120" s="8"/>
    </row>
    <row r="121" spans="2:14" ht="14.25" customHeight="1">
      <c r="B121" s="7">
        <v>2</v>
      </c>
      <c r="C121" s="6" t="s">
        <v>390</v>
      </c>
      <c r="D121" s="9" t="s">
        <v>174</v>
      </c>
      <c r="E121" s="10">
        <f t="shared" si="12"/>
        <v>100</v>
      </c>
      <c r="F121" s="8">
        <f t="shared" si="13"/>
        <v>8</v>
      </c>
      <c r="G121" s="8">
        <f t="shared" si="14"/>
        <v>8</v>
      </c>
      <c r="H121" s="8">
        <v>2</v>
      </c>
      <c r="I121" s="8">
        <v>2</v>
      </c>
      <c r="J121" s="8"/>
      <c r="K121" s="8">
        <v>2</v>
      </c>
      <c r="L121" s="8">
        <v>2</v>
      </c>
      <c r="M121" s="8"/>
      <c r="N121" s="8"/>
    </row>
    <row r="122" spans="2:14" ht="14.25" customHeight="1">
      <c r="B122" s="7">
        <v>3</v>
      </c>
      <c r="C122" s="6" t="s">
        <v>406</v>
      </c>
      <c r="D122" s="9" t="s">
        <v>174</v>
      </c>
      <c r="E122" s="10">
        <f t="shared" si="12"/>
        <v>100</v>
      </c>
      <c r="F122" s="8">
        <f t="shared" si="13"/>
        <v>2</v>
      </c>
      <c r="G122" s="8">
        <f t="shared" si="14"/>
        <v>2</v>
      </c>
      <c r="H122" s="8">
        <v>2</v>
      </c>
      <c r="I122" s="8"/>
      <c r="J122" s="8"/>
      <c r="K122" s="8"/>
      <c r="L122" s="8"/>
      <c r="M122" s="8"/>
      <c r="N122" s="8"/>
    </row>
    <row r="123" spans="2:14" ht="14.25" customHeight="1">
      <c r="B123" s="7">
        <v>4</v>
      </c>
      <c r="C123" s="6" t="s">
        <v>387</v>
      </c>
      <c r="D123" s="9" t="s">
        <v>180</v>
      </c>
      <c r="E123" s="10">
        <f t="shared" si="12"/>
        <v>83.333333333333343</v>
      </c>
      <c r="F123" s="8">
        <f t="shared" si="13"/>
        <v>5</v>
      </c>
      <c r="G123" s="8">
        <f t="shared" si="14"/>
        <v>6</v>
      </c>
      <c r="H123" s="8">
        <v>2</v>
      </c>
      <c r="I123" s="8">
        <v>2</v>
      </c>
      <c r="J123" s="8"/>
      <c r="K123" s="8"/>
      <c r="L123" s="8">
        <v>1</v>
      </c>
      <c r="M123" s="8"/>
      <c r="N123" s="8"/>
    </row>
    <row r="124" spans="2:14" ht="14.25" customHeight="1">
      <c r="B124" s="7">
        <v>5</v>
      </c>
      <c r="C124" s="6" t="s">
        <v>396</v>
      </c>
      <c r="D124" s="9" t="s">
        <v>166</v>
      </c>
      <c r="E124" s="10">
        <f t="shared" si="12"/>
        <v>83.333333333333343</v>
      </c>
      <c r="F124" s="8">
        <f t="shared" si="13"/>
        <v>5</v>
      </c>
      <c r="G124" s="8">
        <f t="shared" si="14"/>
        <v>6</v>
      </c>
      <c r="H124" s="8">
        <v>1</v>
      </c>
      <c r="I124" s="8"/>
      <c r="J124" s="8">
        <v>2</v>
      </c>
      <c r="K124" s="8"/>
      <c r="L124" s="8">
        <v>2</v>
      </c>
      <c r="M124" s="8"/>
      <c r="N124" s="8"/>
    </row>
    <row r="125" spans="2:14" ht="14.25" customHeight="1">
      <c r="B125" s="7">
        <v>6</v>
      </c>
      <c r="C125" s="6" t="s">
        <v>376</v>
      </c>
      <c r="D125" s="9" t="s">
        <v>166</v>
      </c>
      <c r="E125" s="10">
        <f t="shared" si="12"/>
        <v>80</v>
      </c>
      <c r="F125" s="8">
        <f t="shared" si="13"/>
        <v>8</v>
      </c>
      <c r="G125" s="8">
        <f t="shared" si="14"/>
        <v>10</v>
      </c>
      <c r="H125" s="8">
        <v>2</v>
      </c>
      <c r="I125" s="8">
        <v>2</v>
      </c>
      <c r="J125" s="8">
        <v>2</v>
      </c>
      <c r="K125" s="8">
        <v>1</v>
      </c>
      <c r="L125" s="8">
        <v>1</v>
      </c>
      <c r="M125" s="8"/>
      <c r="N125" s="8"/>
    </row>
    <row r="126" spans="2:14" ht="14.25" customHeight="1">
      <c r="B126" s="7">
        <v>7</v>
      </c>
      <c r="C126" s="6" t="s">
        <v>380</v>
      </c>
      <c r="D126" s="9" t="s">
        <v>171</v>
      </c>
      <c r="E126" s="10">
        <f t="shared" si="12"/>
        <v>80</v>
      </c>
      <c r="F126" s="8">
        <f t="shared" si="13"/>
        <v>8</v>
      </c>
      <c r="G126" s="8">
        <f t="shared" si="14"/>
        <v>10</v>
      </c>
      <c r="H126" s="8">
        <v>2</v>
      </c>
      <c r="I126" s="8">
        <v>2</v>
      </c>
      <c r="J126" s="8">
        <v>1</v>
      </c>
      <c r="K126" s="8">
        <v>1</v>
      </c>
      <c r="L126" s="8">
        <v>2</v>
      </c>
      <c r="M126" s="8"/>
      <c r="N126" s="8"/>
    </row>
    <row r="127" spans="2:14" ht="14.25" customHeight="1">
      <c r="B127" s="7">
        <v>8</v>
      </c>
      <c r="C127" s="6" t="s">
        <v>392</v>
      </c>
      <c r="D127" s="9" t="s">
        <v>174</v>
      </c>
      <c r="E127" s="10">
        <f t="shared" si="12"/>
        <v>80</v>
      </c>
      <c r="F127" s="8">
        <f t="shared" si="13"/>
        <v>8</v>
      </c>
      <c r="G127" s="8">
        <f t="shared" si="14"/>
        <v>10</v>
      </c>
      <c r="H127" s="8">
        <v>2</v>
      </c>
      <c r="I127" s="8">
        <v>1</v>
      </c>
      <c r="J127" s="8">
        <v>1</v>
      </c>
      <c r="K127" s="8">
        <v>2</v>
      </c>
      <c r="L127" s="8">
        <v>2</v>
      </c>
      <c r="M127" s="8"/>
      <c r="N127" s="8"/>
    </row>
    <row r="128" spans="2:14" ht="14.25" customHeight="1">
      <c r="B128" s="7">
        <v>9</v>
      </c>
      <c r="C128" s="6" t="s">
        <v>383</v>
      </c>
      <c r="D128" s="9" t="s">
        <v>166</v>
      </c>
      <c r="E128" s="10">
        <f t="shared" si="12"/>
        <v>75</v>
      </c>
      <c r="F128" s="8">
        <f t="shared" si="13"/>
        <v>6</v>
      </c>
      <c r="G128" s="8">
        <f t="shared" si="14"/>
        <v>8</v>
      </c>
      <c r="H128" s="8">
        <v>1</v>
      </c>
      <c r="I128" s="8">
        <v>2</v>
      </c>
      <c r="J128" s="8">
        <v>2</v>
      </c>
      <c r="K128" s="8"/>
      <c r="L128" s="8">
        <v>1</v>
      </c>
      <c r="M128" s="8"/>
      <c r="N128" s="8"/>
    </row>
    <row r="129" spans="2:14" ht="14.25" customHeight="1">
      <c r="B129" s="7">
        <v>10</v>
      </c>
      <c r="C129" s="6" t="s">
        <v>394</v>
      </c>
      <c r="D129" s="9" t="s">
        <v>177</v>
      </c>
      <c r="E129" s="10">
        <f t="shared" si="12"/>
        <v>75</v>
      </c>
      <c r="F129" s="8">
        <f t="shared" si="13"/>
        <v>6</v>
      </c>
      <c r="G129" s="8">
        <f t="shared" si="14"/>
        <v>8</v>
      </c>
      <c r="H129" s="8">
        <v>1</v>
      </c>
      <c r="I129" s="8">
        <v>1</v>
      </c>
      <c r="J129" s="8">
        <v>2</v>
      </c>
      <c r="K129" s="8"/>
      <c r="L129" s="8">
        <v>2</v>
      </c>
      <c r="M129" s="8"/>
      <c r="N129" s="8"/>
    </row>
    <row r="130" spans="2:14" ht="14.25" customHeight="1">
      <c r="B130" s="7">
        <v>11</v>
      </c>
      <c r="C130" s="6" t="s">
        <v>398</v>
      </c>
      <c r="D130" s="9" t="s">
        <v>174</v>
      </c>
      <c r="E130" s="10">
        <f t="shared" si="12"/>
        <v>66.666666666666657</v>
      </c>
      <c r="F130" s="8">
        <f t="shared" si="13"/>
        <v>4</v>
      </c>
      <c r="G130" s="8">
        <f t="shared" si="14"/>
        <v>6</v>
      </c>
      <c r="H130" s="8">
        <v>2</v>
      </c>
      <c r="I130" s="8"/>
      <c r="J130" s="8">
        <v>1</v>
      </c>
      <c r="K130" s="8">
        <v>1</v>
      </c>
      <c r="L130" s="8"/>
      <c r="M130" s="8"/>
      <c r="N130" s="8"/>
    </row>
    <row r="131" spans="2:14" ht="14.25" customHeight="1">
      <c r="B131" s="7">
        <v>12</v>
      </c>
      <c r="C131" s="6" t="s">
        <v>385</v>
      </c>
      <c r="D131" s="9" t="s">
        <v>166</v>
      </c>
      <c r="E131" s="10">
        <f t="shared" si="12"/>
        <v>62.5</v>
      </c>
      <c r="F131" s="8">
        <f t="shared" si="13"/>
        <v>5</v>
      </c>
      <c r="G131" s="8">
        <f t="shared" si="14"/>
        <v>8</v>
      </c>
      <c r="H131" s="8">
        <v>2</v>
      </c>
      <c r="I131" s="8"/>
      <c r="J131" s="8">
        <v>2</v>
      </c>
      <c r="K131" s="8">
        <v>0</v>
      </c>
      <c r="L131" s="8">
        <v>1</v>
      </c>
      <c r="M131" s="8"/>
      <c r="N131" s="8"/>
    </row>
    <row r="132" spans="2:14" ht="14.25" customHeight="1">
      <c r="B132" s="7">
        <v>13</v>
      </c>
      <c r="C132" s="6" t="s">
        <v>400</v>
      </c>
      <c r="D132" s="9" t="s">
        <v>186</v>
      </c>
      <c r="E132" s="10">
        <f t="shared" si="12"/>
        <v>50</v>
      </c>
      <c r="F132" s="8">
        <f t="shared" si="13"/>
        <v>5</v>
      </c>
      <c r="G132" s="8">
        <f t="shared" si="14"/>
        <v>10</v>
      </c>
      <c r="H132" s="8">
        <v>0</v>
      </c>
      <c r="I132" s="8">
        <v>2</v>
      </c>
      <c r="J132" s="8">
        <v>1</v>
      </c>
      <c r="K132" s="8">
        <v>2</v>
      </c>
      <c r="L132" s="8">
        <v>0</v>
      </c>
      <c r="M132" s="8"/>
      <c r="N132" s="8"/>
    </row>
    <row r="133" spans="2:14" ht="14.25" customHeight="1">
      <c r="B133" s="7">
        <v>14</v>
      </c>
      <c r="C133" s="6" t="s">
        <v>408</v>
      </c>
      <c r="D133" s="9" t="s">
        <v>171</v>
      </c>
      <c r="E133" s="10">
        <f t="shared" si="12"/>
        <v>50</v>
      </c>
      <c r="F133" s="8">
        <f t="shared" si="13"/>
        <v>4</v>
      </c>
      <c r="G133" s="8">
        <f t="shared" si="14"/>
        <v>8</v>
      </c>
      <c r="H133" s="8"/>
      <c r="I133" s="8">
        <v>2</v>
      </c>
      <c r="J133" s="8">
        <v>0</v>
      </c>
      <c r="K133" s="8">
        <v>1</v>
      </c>
      <c r="L133" s="8">
        <v>1</v>
      </c>
      <c r="M133" s="8"/>
      <c r="N133" s="8"/>
    </row>
    <row r="134" spans="2:14" ht="14.25" customHeight="1">
      <c r="B134" s="7">
        <v>15</v>
      </c>
      <c r="C134" s="6" t="s">
        <v>413</v>
      </c>
      <c r="D134" s="9" t="s">
        <v>186</v>
      </c>
      <c r="E134" s="10">
        <f t="shared" si="12"/>
        <v>50</v>
      </c>
      <c r="F134" s="8">
        <f t="shared" si="13"/>
        <v>4</v>
      </c>
      <c r="G134" s="8">
        <f t="shared" si="14"/>
        <v>8</v>
      </c>
      <c r="H134" s="8">
        <v>0</v>
      </c>
      <c r="I134" s="8">
        <v>1</v>
      </c>
      <c r="J134" s="8"/>
      <c r="K134" s="8">
        <v>2</v>
      </c>
      <c r="L134" s="8">
        <v>1</v>
      </c>
      <c r="M134" s="8"/>
      <c r="N134" s="8"/>
    </row>
    <row r="135" spans="2:14" ht="14.25" customHeight="1">
      <c r="B135" s="7">
        <v>16</v>
      </c>
      <c r="C135" s="6" t="s">
        <v>412</v>
      </c>
      <c r="D135" s="9" t="s">
        <v>183</v>
      </c>
      <c r="E135" s="10">
        <f t="shared" si="12"/>
        <v>40</v>
      </c>
      <c r="F135" s="8">
        <f t="shared" si="13"/>
        <v>4</v>
      </c>
      <c r="G135" s="8">
        <f t="shared" si="14"/>
        <v>10</v>
      </c>
      <c r="H135" s="8">
        <v>0</v>
      </c>
      <c r="I135" s="8">
        <v>0</v>
      </c>
      <c r="J135" s="8">
        <v>2</v>
      </c>
      <c r="K135" s="8">
        <v>2</v>
      </c>
      <c r="L135" s="8">
        <v>0</v>
      </c>
      <c r="M135" s="8"/>
      <c r="N135" s="8"/>
    </row>
    <row r="136" spans="2:14" ht="14.25" customHeight="1">
      <c r="B136" s="7">
        <v>17</v>
      </c>
      <c r="C136" s="6" t="s">
        <v>404</v>
      </c>
      <c r="D136" s="9" t="s">
        <v>177</v>
      </c>
      <c r="E136" s="10">
        <f t="shared" si="12"/>
        <v>37.5</v>
      </c>
      <c r="F136" s="8">
        <f t="shared" si="13"/>
        <v>3</v>
      </c>
      <c r="G136" s="8">
        <f t="shared" si="14"/>
        <v>8</v>
      </c>
      <c r="H136" s="8">
        <v>1</v>
      </c>
      <c r="I136" s="8">
        <v>1</v>
      </c>
      <c r="J136" s="8">
        <v>1</v>
      </c>
      <c r="K136" s="8">
        <v>0</v>
      </c>
      <c r="L136" s="8"/>
      <c r="M136" s="8"/>
      <c r="N136" s="8"/>
    </row>
    <row r="137" spans="2:14" ht="14.25" customHeight="1">
      <c r="B137" s="7">
        <v>18</v>
      </c>
      <c r="C137" s="6" t="s">
        <v>428</v>
      </c>
      <c r="D137" s="9" t="s">
        <v>177</v>
      </c>
      <c r="E137" s="10">
        <f t="shared" si="12"/>
        <v>33.333333333333329</v>
      </c>
      <c r="F137" s="8">
        <f t="shared" si="13"/>
        <v>2</v>
      </c>
      <c r="G137" s="8">
        <f t="shared" si="14"/>
        <v>6</v>
      </c>
      <c r="H137" s="8">
        <v>0</v>
      </c>
      <c r="I137" s="8">
        <v>0</v>
      </c>
      <c r="J137" s="8"/>
      <c r="K137" s="8"/>
      <c r="L137" s="8">
        <v>2</v>
      </c>
      <c r="M137" s="8"/>
      <c r="N137" s="8"/>
    </row>
    <row r="138" spans="2:14" ht="14.25" customHeight="1">
      <c r="B138" s="7">
        <v>19</v>
      </c>
      <c r="C138" s="6" t="s">
        <v>402</v>
      </c>
      <c r="D138" s="9" t="s">
        <v>183</v>
      </c>
      <c r="E138" s="10">
        <f t="shared" si="12"/>
        <v>30</v>
      </c>
      <c r="F138" s="8">
        <f t="shared" si="13"/>
        <v>3</v>
      </c>
      <c r="G138" s="8">
        <f t="shared" si="14"/>
        <v>10</v>
      </c>
      <c r="H138" s="8">
        <v>0</v>
      </c>
      <c r="I138" s="8">
        <v>1</v>
      </c>
      <c r="J138" s="8">
        <v>2</v>
      </c>
      <c r="K138" s="8">
        <v>0</v>
      </c>
      <c r="L138" s="8">
        <v>0</v>
      </c>
      <c r="M138" s="8"/>
      <c r="N138" s="8"/>
    </row>
    <row r="139" spans="2:14" ht="14.25" customHeight="1">
      <c r="B139" s="7">
        <v>20</v>
      </c>
      <c r="C139" s="6" t="s">
        <v>411</v>
      </c>
      <c r="D139" s="9" t="s">
        <v>180</v>
      </c>
      <c r="E139" s="10">
        <f t="shared" si="12"/>
        <v>30</v>
      </c>
      <c r="F139" s="8">
        <f t="shared" si="13"/>
        <v>3</v>
      </c>
      <c r="G139" s="8">
        <f t="shared" si="14"/>
        <v>10</v>
      </c>
      <c r="H139" s="8">
        <v>2</v>
      </c>
      <c r="I139" s="8">
        <v>0</v>
      </c>
      <c r="J139" s="8">
        <v>0</v>
      </c>
      <c r="K139" s="8">
        <v>1</v>
      </c>
      <c r="L139" s="8">
        <v>0</v>
      </c>
      <c r="M139" s="8"/>
      <c r="N139" s="8"/>
    </row>
    <row r="140" spans="2:14" ht="14.25" customHeight="1">
      <c r="B140" s="7">
        <v>21</v>
      </c>
      <c r="C140" s="6" t="s">
        <v>418</v>
      </c>
      <c r="D140" s="9" t="s">
        <v>186</v>
      </c>
      <c r="E140" s="10">
        <f t="shared" si="12"/>
        <v>30</v>
      </c>
      <c r="F140" s="8">
        <f t="shared" si="13"/>
        <v>3</v>
      </c>
      <c r="G140" s="8">
        <f t="shared" si="14"/>
        <v>10</v>
      </c>
      <c r="H140" s="8">
        <v>0</v>
      </c>
      <c r="I140" s="8">
        <v>1</v>
      </c>
      <c r="J140" s="8">
        <v>0</v>
      </c>
      <c r="K140" s="8">
        <v>2</v>
      </c>
      <c r="L140" s="8">
        <v>0</v>
      </c>
      <c r="M140" s="8"/>
      <c r="N140" s="8"/>
    </row>
    <row r="141" spans="2:14" ht="14.25" customHeight="1">
      <c r="B141" s="7">
        <v>22</v>
      </c>
      <c r="C141" s="6" t="s">
        <v>420</v>
      </c>
      <c r="D141" s="9" t="s">
        <v>180</v>
      </c>
      <c r="E141" s="10">
        <f t="shared" si="12"/>
        <v>20</v>
      </c>
      <c r="F141" s="8">
        <f t="shared" si="13"/>
        <v>2</v>
      </c>
      <c r="G141" s="8">
        <f t="shared" si="14"/>
        <v>10</v>
      </c>
      <c r="H141" s="8">
        <v>1</v>
      </c>
      <c r="I141" s="8">
        <v>0</v>
      </c>
      <c r="J141" s="8">
        <v>0</v>
      </c>
      <c r="K141" s="8">
        <v>1</v>
      </c>
      <c r="L141" s="8">
        <v>0</v>
      </c>
      <c r="M141" s="8"/>
      <c r="N141" s="8"/>
    </row>
    <row r="142" spans="2:14" ht="14.25" customHeight="1">
      <c r="B142" s="7">
        <v>23</v>
      </c>
      <c r="C142" s="6" t="s">
        <v>416</v>
      </c>
      <c r="D142" s="9" t="s">
        <v>188</v>
      </c>
      <c r="E142" s="10">
        <f t="shared" si="12"/>
        <v>16.666666666666664</v>
      </c>
      <c r="F142" s="8">
        <f t="shared" si="13"/>
        <v>1</v>
      </c>
      <c r="G142" s="8">
        <f t="shared" si="14"/>
        <v>6</v>
      </c>
      <c r="H142" s="8"/>
      <c r="I142" s="8">
        <v>0</v>
      </c>
      <c r="J142" s="8">
        <v>1</v>
      </c>
      <c r="K142" s="8"/>
      <c r="L142" s="8">
        <v>0</v>
      </c>
      <c r="M142" s="8"/>
      <c r="N142" s="8"/>
    </row>
    <row r="143" spans="2:14" ht="14.25" customHeight="1">
      <c r="B143" s="7">
        <v>24</v>
      </c>
      <c r="C143" s="6" t="s">
        <v>417</v>
      </c>
      <c r="D143" s="9" t="s">
        <v>188</v>
      </c>
      <c r="E143" s="10">
        <f t="shared" si="12"/>
        <v>16.666666666666664</v>
      </c>
      <c r="F143" s="8">
        <f t="shared" si="13"/>
        <v>1</v>
      </c>
      <c r="G143" s="8">
        <f t="shared" si="14"/>
        <v>6</v>
      </c>
      <c r="H143" s="8">
        <v>1</v>
      </c>
      <c r="I143" s="8">
        <v>0</v>
      </c>
      <c r="J143" s="8"/>
      <c r="K143" s="8"/>
      <c r="L143" s="8">
        <v>0</v>
      </c>
      <c r="M143" s="8"/>
      <c r="N143" s="8"/>
    </row>
    <row r="144" spans="2:14" ht="14.25" customHeight="1">
      <c r="B144" s="7">
        <v>25</v>
      </c>
      <c r="C144" s="6" t="s">
        <v>414</v>
      </c>
      <c r="D144" s="9" t="s">
        <v>183</v>
      </c>
      <c r="E144" s="10">
        <f t="shared" si="12"/>
        <v>12.5</v>
      </c>
      <c r="F144" s="8">
        <f t="shared" si="13"/>
        <v>1</v>
      </c>
      <c r="G144" s="8">
        <f t="shared" si="14"/>
        <v>8</v>
      </c>
      <c r="H144" s="8">
        <v>0</v>
      </c>
      <c r="I144" s="8">
        <v>1</v>
      </c>
      <c r="J144" s="8"/>
      <c r="K144" s="8">
        <v>0</v>
      </c>
      <c r="L144" s="8">
        <v>0</v>
      </c>
      <c r="M144" s="8"/>
      <c r="N144" s="8"/>
    </row>
    <row r="145" spans="2:14" ht="14.25" customHeight="1">
      <c r="B145" s="7">
        <v>26</v>
      </c>
      <c r="C145" s="6" t="s">
        <v>422</v>
      </c>
      <c r="D145" s="9" t="s">
        <v>188</v>
      </c>
      <c r="E145" s="10">
        <f t="shared" si="12"/>
        <v>0</v>
      </c>
      <c r="F145" s="8">
        <f t="shared" si="13"/>
        <v>0</v>
      </c>
      <c r="G145" s="8">
        <f t="shared" si="14"/>
        <v>2</v>
      </c>
      <c r="H145" s="8">
        <v>0</v>
      </c>
      <c r="I145" s="8"/>
      <c r="J145" s="8"/>
      <c r="K145" s="8"/>
      <c r="L145" s="8"/>
      <c r="M145" s="8"/>
      <c r="N145" s="8"/>
    </row>
    <row r="146" spans="2:14" ht="14.25" customHeight="1">
      <c r="B146" s="7">
        <v>27</v>
      </c>
      <c r="C146" s="6" t="s">
        <v>424</v>
      </c>
      <c r="D146" s="9" t="s">
        <v>177</v>
      </c>
      <c r="E146" s="10">
        <f t="shared" si="12"/>
        <v>0</v>
      </c>
      <c r="F146" s="8">
        <f t="shared" si="13"/>
        <v>0</v>
      </c>
      <c r="G146" s="8">
        <f t="shared" si="14"/>
        <v>2</v>
      </c>
      <c r="H146" s="8">
        <v>0</v>
      </c>
      <c r="I146" s="8"/>
      <c r="J146" s="8"/>
      <c r="K146" s="8"/>
      <c r="L146" s="8"/>
      <c r="M146" s="8"/>
      <c r="N146" s="8"/>
    </row>
    <row r="147" spans="2:14" ht="14.25" customHeight="1">
      <c r="B147" s="7">
        <v>28</v>
      </c>
      <c r="C147" s="6" t="s">
        <v>426</v>
      </c>
      <c r="D147" s="9" t="s">
        <v>188</v>
      </c>
      <c r="E147" s="10">
        <f t="shared" si="12"/>
        <v>0</v>
      </c>
      <c r="F147" s="8">
        <f t="shared" si="13"/>
        <v>0</v>
      </c>
      <c r="G147" s="8">
        <f t="shared" si="14"/>
        <v>6</v>
      </c>
      <c r="H147" s="8"/>
      <c r="I147" s="8">
        <v>0</v>
      </c>
      <c r="J147" s="8">
        <v>0</v>
      </c>
      <c r="K147" s="8"/>
      <c r="L147" s="8">
        <v>0</v>
      </c>
      <c r="M147" s="8"/>
      <c r="N147" s="8"/>
    </row>
    <row r="148" spans="2:14" ht="14.25" customHeight="1">
      <c r="D148" s="1"/>
    </row>
    <row r="149" spans="2:14" ht="14.25" customHeight="1">
      <c r="D149" s="1"/>
    </row>
    <row r="150" spans="2:14" ht="14.25" customHeight="1">
      <c r="D150" s="1"/>
    </row>
    <row r="151" spans="2:14" ht="14.25" customHeight="1">
      <c r="D151" s="1"/>
    </row>
    <row r="152" spans="2:14" ht="14.25" customHeight="1">
      <c r="D152" s="1"/>
    </row>
    <row r="153" spans="2:14" ht="14.25" customHeight="1">
      <c r="D153" s="1"/>
    </row>
    <row r="154" spans="2:14" ht="14.25" customHeight="1">
      <c r="D154" s="1"/>
    </row>
    <row r="155" spans="2:14" ht="14.25" customHeight="1">
      <c r="D155" s="1"/>
    </row>
    <row r="156" spans="2:14" ht="14.25" customHeight="1">
      <c r="D156" s="1"/>
    </row>
    <row r="157" spans="2:14" ht="14.25" customHeight="1">
      <c r="D157" s="1"/>
    </row>
    <row r="158" spans="2:14" ht="14.25" customHeight="1">
      <c r="D158" s="1"/>
    </row>
    <row r="159" spans="2:14" ht="14.25" customHeight="1">
      <c r="D159" s="1"/>
    </row>
    <row r="160" spans="2:14" ht="14.25" customHeight="1">
      <c r="D160" s="1"/>
    </row>
    <row r="161" spans="4:4" ht="14.25" customHeight="1">
      <c r="D161" s="1"/>
    </row>
    <row r="162" spans="4:4" ht="14.25" customHeight="1">
      <c r="D162" s="1"/>
    </row>
    <row r="163" spans="4:4" ht="14.25" customHeight="1">
      <c r="D163" s="1"/>
    </row>
    <row r="164" spans="4:4" ht="14.25" customHeight="1">
      <c r="D164" s="1"/>
    </row>
    <row r="165" spans="4:4" ht="14.25" customHeight="1">
      <c r="D165" s="1"/>
    </row>
    <row r="166" spans="4:4" ht="14.25" customHeight="1">
      <c r="D166" s="1"/>
    </row>
    <row r="167" spans="4:4" ht="14.25" customHeight="1">
      <c r="D167" s="1"/>
    </row>
    <row r="168" spans="4:4" ht="14.25" customHeight="1">
      <c r="D168" s="1"/>
    </row>
    <row r="169" spans="4:4" ht="14.25" customHeight="1">
      <c r="D169" s="1"/>
    </row>
    <row r="170" spans="4:4" ht="14.25" customHeight="1">
      <c r="D170" s="1"/>
    </row>
    <row r="171" spans="4:4" ht="14.25" customHeight="1">
      <c r="D171" s="1"/>
    </row>
    <row r="172" spans="4:4" ht="14.25" customHeight="1">
      <c r="D172" s="1"/>
    </row>
    <row r="173" spans="4:4" ht="14.25" customHeight="1">
      <c r="D173" s="1"/>
    </row>
    <row r="174" spans="4:4" ht="14.25" customHeight="1">
      <c r="D174" s="1"/>
    </row>
    <row r="175" spans="4:4" ht="14.25" customHeight="1">
      <c r="D175" s="1"/>
    </row>
    <row r="176" spans="4:4" ht="14.25" customHeight="1">
      <c r="D176" s="1"/>
    </row>
    <row r="177" spans="4:4" ht="14.25" customHeight="1">
      <c r="D177" s="1"/>
    </row>
    <row r="178" spans="4:4" ht="14.25" customHeight="1">
      <c r="D178" s="1"/>
    </row>
    <row r="179" spans="4:4" ht="14.25" customHeight="1">
      <c r="D179" s="1"/>
    </row>
    <row r="180" spans="4:4" ht="14.25" customHeight="1">
      <c r="D180" s="1"/>
    </row>
    <row r="181" spans="4:4" ht="14.25" customHeight="1">
      <c r="D181" s="1"/>
    </row>
    <row r="182" spans="4:4" ht="14.25" customHeight="1">
      <c r="D182" s="1"/>
    </row>
    <row r="183" spans="4:4" ht="14.25" customHeight="1">
      <c r="D183" s="1"/>
    </row>
    <row r="184" spans="4:4" ht="14.25" customHeight="1">
      <c r="D184" s="1"/>
    </row>
    <row r="185" spans="4:4" ht="14.25" customHeight="1">
      <c r="D185" s="1"/>
    </row>
    <row r="186" spans="4:4" ht="14.25" customHeight="1">
      <c r="D186" s="1"/>
    </row>
    <row r="187" spans="4:4" ht="14.25" customHeight="1">
      <c r="D187" s="1"/>
    </row>
    <row r="188" spans="4:4" ht="14.25" customHeight="1">
      <c r="D188" s="1"/>
    </row>
    <row r="189" spans="4:4" ht="14.25" customHeight="1">
      <c r="D189" s="1"/>
    </row>
    <row r="190" spans="4:4" ht="14.25" customHeight="1">
      <c r="D190" s="1"/>
    </row>
    <row r="191" spans="4:4" ht="14.25" customHeight="1">
      <c r="D191" s="1"/>
    </row>
    <row r="192" spans="4:4" ht="14.25" customHeight="1">
      <c r="D192" s="1"/>
    </row>
    <row r="193" spans="4:4" ht="14.25" customHeight="1">
      <c r="D193" s="1"/>
    </row>
    <row r="194" spans="4:4" ht="14.25" customHeight="1">
      <c r="D194" s="1"/>
    </row>
    <row r="195" spans="4:4" ht="14.25" customHeight="1">
      <c r="D195" s="1"/>
    </row>
    <row r="196" spans="4:4" ht="14.25" customHeight="1">
      <c r="D196" s="1"/>
    </row>
    <row r="197" spans="4:4" ht="14.25" customHeight="1">
      <c r="D197" s="1"/>
    </row>
    <row r="198" spans="4:4" ht="14.25" customHeight="1">
      <c r="D198" s="1"/>
    </row>
    <row r="199" spans="4:4" ht="14.25" customHeight="1">
      <c r="D199" s="1"/>
    </row>
    <row r="200" spans="4:4" ht="14.25" customHeight="1">
      <c r="D200" s="1"/>
    </row>
    <row r="201" spans="4:4" ht="14.25" customHeight="1">
      <c r="D201" s="1"/>
    </row>
    <row r="202" spans="4:4" ht="14.25" customHeight="1">
      <c r="D202" s="1"/>
    </row>
    <row r="203" spans="4:4" ht="14.25" customHeight="1">
      <c r="D203" s="1"/>
    </row>
    <row r="204" spans="4:4" ht="14.25" customHeight="1">
      <c r="D204" s="1"/>
    </row>
    <row r="205" spans="4:4" ht="14.25" customHeight="1">
      <c r="D205" s="1"/>
    </row>
    <row r="206" spans="4:4" ht="14.25" customHeight="1">
      <c r="D206" s="1"/>
    </row>
    <row r="207" spans="4:4" ht="14.25" customHeight="1">
      <c r="D207" s="1"/>
    </row>
    <row r="208" spans="4:4" ht="14.25" customHeight="1">
      <c r="D208" s="1"/>
    </row>
    <row r="209" spans="4:4" ht="14.25" customHeight="1">
      <c r="D209" s="1"/>
    </row>
    <row r="210" spans="4:4" ht="14.25" customHeight="1">
      <c r="D210" s="1"/>
    </row>
    <row r="211" spans="4:4" ht="14.25" customHeight="1">
      <c r="D211" s="1"/>
    </row>
    <row r="212" spans="4:4" ht="14.25" customHeight="1">
      <c r="D212" s="1"/>
    </row>
    <row r="213" spans="4:4" ht="14.25" customHeight="1">
      <c r="D213" s="1"/>
    </row>
    <row r="214" spans="4:4" ht="14.25" customHeight="1">
      <c r="D214" s="1"/>
    </row>
    <row r="215" spans="4:4" ht="14.25" customHeight="1">
      <c r="D215" s="1"/>
    </row>
    <row r="216" spans="4:4" ht="14.25" customHeight="1">
      <c r="D216" s="1"/>
    </row>
    <row r="217" spans="4:4" ht="14.25" customHeight="1">
      <c r="D217" s="1"/>
    </row>
    <row r="218" spans="4:4" ht="14.25" customHeight="1">
      <c r="D218" s="1"/>
    </row>
    <row r="219" spans="4:4" ht="14.25" customHeight="1">
      <c r="D219" s="1"/>
    </row>
    <row r="220" spans="4:4" ht="14.25" customHeight="1">
      <c r="D220" s="1"/>
    </row>
    <row r="221" spans="4:4" ht="14.25" customHeight="1">
      <c r="D221" s="1"/>
    </row>
    <row r="222" spans="4:4" ht="14.25" customHeight="1">
      <c r="D222" s="1"/>
    </row>
    <row r="223" spans="4:4" ht="14.25" customHeight="1">
      <c r="D223" s="1"/>
    </row>
    <row r="224" spans="4:4" ht="14.25" customHeight="1">
      <c r="D224" s="1"/>
    </row>
    <row r="225" spans="4:4" ht="14.25" customHeight="1">
      <c r="D225" s="1"/>
    </row>
    <row r="226" spans="4:4" ht="14.25" customHeight="1">
      <c r="D226" s="1"/>
    </row>
    <row r="227" spans="4:4" ht="14.25" customHeight="1">
      <c r="D227" s="1"/>
    </row>
    <row r="228" spans="4:4" ht="14.25" customHeight="1">
      <c r="D228" s="1"/>
    </row>
    <row r="229" spans="4:4" ht="14.25" customHeight="1">
      <c r="D229" s="1"/>
    </row>
    <row r="230" spans="4:4" ht="14.25" customHeight="1">
      <c r="D230" s="1"/>
    </row>
    <row r="231" spans="4:4" ht="14.25" customHeight="1">
      <c r="D231" s="1"/>
    </row>
    <row r="232" spans="4:4" ht="14.25" customHeight="1">
      <c r="D232" s="1"/>
    </row>
    <row r="233" spans="4:4" ht="14.25" customHeight="1">
      <c r="D233" s="1"/>
    </row>
    <row r="234" spans="4:4" ht="14.25" customHeight="1">
      <c r="D234" s="1"/>
    </row>
    <row r="235" spans="4:4" ht="14.25" customHeight="1">
      <c r="D235" s="1"/>
    </row>
    <row r="236" spans="4:4" ht="14.25" customHeight="1">
      <c r="D236" s="1"/>
    </row>
    <row r="237" spans="4:4" ht="14.25" customHeight="1">
      <c r="D237" s="1"/>
    </row>
    <row r="238" spans="4:4" ht="14.25" customHeight="1">
      <c r="D238" s="1"/>
    </row>
    <row r="239" spans="4:4" ht="14.25" customHeight="1">
      <c r="D239" s="1"/>
    </row>
    <row r="240" spans="4:4" ht="14.25" customHeight="1">
      <c r="D240" s="1"/>
    </row>
    <row r="241" spans="4:4" ht="14.25" customHeight="1">
      <c r="D241" s="1"/>
    </row>
    <row r="242" spans="4:4" ht="14.25" customHeight="1">
      <c r="D242" s="1"/>
    </row>
    <row r="243" spans="4:4" ht="14.25" customHeight="1">
      <c r="D243" s="1"/>
    </row>
    <row r="244" spans="4:4" ht="14.25" customHeight="1">
      <c r="D244" s="1"/>
    </row>
    <row r="245" spans="4:4" ht="14.25" customHeight="1">
      <c r="D245" s="1"/>
    </row>
    <row r="246" spans="4:4" ht="14.25" customHeight="1">
      <c r="D246" s="1"/>
    </row>
    <row r="247" spans="4:4" ht="14.25" customHeight="1">
      <c r="D247" s="1"/>
    </row>
    <row r="248" spans="4:4" ht="14.25" customHeight="1">
      <c r="D248" s="1"/>
    </row>
    <row r="249" spans="4:4" ht="14.25" customHeight="1">
      <c r="D249" s="1"/>
    </row>
    <row r="250" spans="4:4" ht="14.25" customHeight="1">
      <c r="D250" s="1"/>
    </row>
    <row r="251" spans="4:4" ht="14.25" customHeight="1">
      <c r="D251" s="1"/>
    </row>
    <row r="252" spans="4:4" ht="14.25" customHeight="1">
      <c r="D252" s="1"/>
    </row>
    <row r="253" spans="4:4" ht="14.25" customHeight="1">
      <c r="D253" s="1"/>
    </row>
    <row r="254" spans="4:4" ht="14.25" customHeight="1">
      <c r="D254" s="1"/>
    </row>
    <row r="255" spans="4:4" ht="14.25" customHeight="1">
      <c r="D255" s="1"/>
    </row>
    <row r="256" spans="4:4" ht="14.25" customHeight="1">
      <c r="D256" s="1"/>
    </row>
    <row r="257" spans="4:4" ht="14.25" customHeight="1">
      <c r="D257" s="1"/>
    </row>
    <row r="258" spans="4:4" ht="14.25" customHeight="1">
      <c r="D258" s="1"/>
    </row>
    <row r="259" spans="4:4" ht="14.25" customHeight="1">
      <c r="D259" s="1"/>
    </row>
    <row r="260" spans="4:4" ht="14.25" customHeight="1">
      <c r="D260" s="1"/>
    </row>
    <row r="261" spans="4:4" ht="14.25" customHeight="1">
      <c r="D261" s="1"/>
    </row>
    <row r="262" spans="4:4" ht="14.25" customHeight="1">
      <c r="D262" s="1"/>
    </row>
    <row r="263" spans="4:4" ht="14.25" customHeight="1">
      <c r="D263" s="1"/>
    </row>
    <row r="264" spans="4:4" ht="14.25" customHeight="1">
      <c r="D264" s="1"/>
    </row>
    <row r="265" spans="4:4" ht="14.25" customHeight="1">
      <c r="D265" s="1"/>
    </row>
    <row r="266" spans="4:4" ht="14.25" customHeight="1">
      <c r="D266" s="1"/>
    </row>
    <row r="267" spans="4:4" ht="14.25" customHeight="1">
      <c r="D267" s="1"/>
    </row>
    <row r="268" spans="4:4" ht="14.25" customHeight="1">
      <c r="D268" s="1"/>
    </row>
    <row r="269" spans="4:4" ht="14.25" customHeight="1">
      <c r="D269" s="1"/>
    </row>
    <row r="270" spans="4:4" ht="14.25" customHeight="1">
      <c r="D270" s="1"/>
    </row>
    <row r="271" spans="4:4" ht="14.25" customHeight="1">
      <c r="D271" s="1"/>
    </row>
    <row r="272" spans="4:4" ht="14.25" customHeight="1">
      <c r="D272" s="1"/>
    </row>
    <row r="273" spans="4:4" ht="14.25" customHeight="1">
      <c r="D273" s="1"/>
    </row>
    <row r="274" spans="4:4" ht="14.25" customHeight="1">
      <c r="D274" s="1"/>
    </row>
    <row r="275" spans="4:4" ht="14.25" customHeight="1">
      <c r="D275" s="1"/>
    </row>
    <row r="276" spans="4:4" ht="14.25" customHeight="1">
      <c r="D276" s="1"/>
    </row>
    <row r="277" spans="4:4" ht="14.25" customHeight="1">
      <c r="D277" s="1"/>
    </row>
    <row r="278" spans="4:4" ht="14.25" customHeight="1">
      <c r="D278" s="1"/>
    </row>
    <row r="279" spans="4:4" ht="14.25" customHeight="1">
      <c r="D279" s="1"/>
    </row>
    <row r="280" spans="4:4" ht="14.25" customHeight="1">
      <c r="D280" s="1"/>
    </row>
    <row r="281" spans="4:4" ht="14.25" customHeight="1">
      <c r="D281" s="1"/>
    </row>
    <row r="282" spans="4:4" ht="14.25" customHeight="1">
      <c r="D282" s="1"/>
    </row>
    <row r="283" spans="4:4" ht="14.25" customHeight="1">
      <c r="D283" s="1"/>
    </row>
    <row r="284" spans="4:4" ht="14.25" customHeight="1">
      <c r="D284" s="1"/>
    </row>
    <row r="285" spans="4:4" ht="14.25" customHeight="1">
      <c r="D285" s="1"/>
    </row>
    <row r="286" spans="4:4" ht="14.25" customHeight="1">
      <c r="D286" s="1"/>
    </row>
    <row r="287" spans="4:4" ht="14.25" customHeight="1">
      <c r="D287" s="1"/>
    </row>
    <row r="288" spans="4:4" ht="14.25" customHeight="1">
      <c r="D288" s="1"/>
    </row>
    <row r="289" spans="4:4" ht="14.25" customHeight="1">
      <c r="D289" s="1"/>
    </row>
    <row r="290" spans="4:4" ht="14.25" customHeight="1">
      <c r="D290" s="1"/>
    </row>
    <row r="291" spans="4:4" ht="14.25" customHeight="1">
      <c r="D291" s="1"/>
    </row>
    <row r="292" spans="4:4" ht="14.25" customHeight="1">
      <c r="D292" s="1"/>
    </row>
    <row r="293" spans="4:4" ht="14.25" customHeight="1">
      <c r="D293" s="1"/>
    </row>
    <row r="294" spans="4:4" ht="14.25" customHeight="1">
      <c r="D294" s="1"/>
    </row>
    <row r="295" spans="4:4" ht="14.25" customHeight="1">
      <c r="D295" s="1"/>
    </row>
    <row r="296" spans="4:4" ht="14.25" customHeight="1">
      <c r="D296" s="1"/>
    </row>
    <row r="297" spans="4:4" ht="14.25" customHeight="1">
      <c r="D297" s="1"/>
    </row>
    <row r="298" spans="4:4" ht="14.25" customHeight="1">
      <c r="D298" s="1"/>
    </row>
    <row r="299" spans="4:4" ht="14.25" customHeight="1">
      <c r="D299" s="1"/>
    </row>
    <row r="300" spans="4:4" ht="14.25" customHeight="1">
      <c r="D300" s="1"/>
    </row>
    <row r="301" spans="4:4" ht="14.25" customHeight="1">
      <c r="D301" s="1"/>
    </row>
    <row r="302" spans="4:4" ht="14.25" customHeight="1">
      <c r="D302" s="1"/>
    </row>
    <row r="303" spans="4:4" ht="14.25" customHeight="1">
      <c r="D303" s="1"/>
    </row>
    <row r="304" spans="4:4" ht="14.25" customHeight="1">
      <c r="D304" s="1"/>
    </row>
    <row r="305" spans="4:4" ht="14.25" customHeight="1">
      <c r="D305" s="1"/>
    </row>
    <row r="306" spans="4:4" ht="14.25" customHeight="1">
      <c r="D306" s="1"/>
    </row>
    <row r="307" spans="4:4" ht="14.25" customHeight="1">
      <c r="D307" s="1"/>
    </row>
    <row r="308" spans="4:4" ht="14.25" customHeight="1">
      <c r="D308" s="1"/>
    </row>
    <row r="309" spans="4:4" ht="14.25" customHeight="1">
      <c r="D309" s="1"/>
    </row>
    <row r="310" spans="4:4" ht="14.25" customHeight="1">
      <c r="D310" s="1"/>
    </row>
    <row r="311" spans="4:4" ht="14.25" customHeight="1">
      <c r="D311" s="1"/>
    </row>
    <row r="312" spans="4:4" ht="14.25" customHeight="1">
      <c r="D312" s="1"/>
    </row>
    <row r="313" spans="4:4" ht="14.25" customHeight="1">
      <c r="D313" s="1"/>
    </row>
    <row r="314" spans="4:4" ht="14.25" customHeight="1">
      <c r="D314" s="1"/>
    </row>
    <row r="315" spans="4:4" ht="14.25" customHeight="1">
      <c r="D315" s="1"/>
    </row>
    <row r="316" spans="4:4" ht="14.25" customHeight="1">
      <c r="D316" s="1"/>
    </row>
    <row r="317" spans="4:4" ht="14.25" customHeight="1">
      <c r="D317" s="1"/>
    </row>
    <row r="318" spans="4:4" ht="14.25" customHeight="1">
      <c r="D318" s="1"/>
    </row>
    <row r="319" spans="4:4" ht="14.25" customHeight="1">
      <c r="D319" s="1"/>
    </row>
    <row r="320" spans="4:4" ht="14.25" customHeight="1">
      <c r="D320" s="1"/>
    </row>
    <row r="321" spans="4:4" ht="14.25" customHeight="1">
      <c r="D321" s="1"/>
    </row>
    <row r="322" spans="4:4" ht="14.25" customHeight="1">
      <c r="D322" s="1"/>
    </row>
    <row r="323" spans="4:4" ht="14.25" customHeight="1">
      <c r="D323" s="1"/>
    </row>
    <row r="324" spans="4:4" ht="14.25" customHeight="1">
      <c r="D324" s="1"/>
    </row>
    <row r="325" spans="4:4" ht="14.25" customHeight="1">
      <c r="D325" s="1"/>
    </row>
    <row r="326" spans="4:4" ht="14.25" customHeight="1">
      <c r="D326" s="1"/>
    </row>
    <row r="327" spans="4:4" ht="14.25" customHeight="1">
      <c r="D327" s="1"/>
    </row>
    <row r="328" spans="4:4" ht="14.25" customHeight="1">
      <c r="D328" s="1"/>
    </row>
    <row r="329" spans="4:4" ht="14.25" customHeight="1">
      <c r="D329" s="1"/>
    </row>
    <row r="330" spans="4:4" ht="14.25" customHeight="1">
      <c r="D330" s="1"/>
    </row>
    <row r="331" spans="4:4" ht="14.25" customHeight="1">
      <c r="D331" s="1"/>
    </row>
    <row r="332" spans="4:4" ht="14.25" customHeight="1">
      <c r="D332" s="1"/>
    </row>
    <row r="333" spans="4:4" ht="14.25" customHeight="1">
      <c r="D333" s="1"/>
    </row>
    <row r="334" spans="4:4" ht="14.25" customHeight="1">
      <c r="D334" s="1"/>
    </row>
    <row r="335" spans="4:4" ht="14.25" customHeight="1">
      <c r="D335" s="1"/>
    </row>
    <row r="336" spans="4:4" ht="14.25" customHeight="1">
      <c r="D336" s="1"/>
    </row>
    <row r="337" spans="4:4" ht="14.25" customHeight="1">
      <c r="D337" s="1"/>
    </row>
    <row r="338" spans="4:4" ht="14.25" customHeight="1">
      <c r="D338" s="1"/>
    </row>
    <row r="339" spans="4:4" ht="14.25" customHeight="1">
      <c r="D339" s="1"/>
    </row>
    <row r="340" spans="4:4" ht="14.25" customHeight="1">
      <c r="D340" s="1"/>
    </row>
    <row r="341" spans="4:4" ht="14.25" customHeight="1">
      <c r="D341" s="1"/>
    </row>
    <row r="342" spans="4:4" ht="14.25" customHeight="1">
      <c r="D342" s="1"/>
    </row>
    <row r="343" spans="4:4" ht="14.25" customHeight="1">
      <c r="D343" s="1"/>
    </row>
    <row r="344" spans="4:4" ht="14.25" customHeight="1">
      <c r="D344" s="1"/>
    </row>
    <row r="345" spans="4:4" ht="14.25" customHeight="1">
      <c r="D345" s="1"/>
    </row>
    <row r="346" spans="4:4" ht="14.25" customHeight="1">
      <c r="D346" s="1"/>
    </row>
    <row r="347" spans="4:4" ht="14.25" customHeight="1">
      <c r="D347" s="1"/>
    </row>
    <row r="348" spans="4:4" ht="15.75" customHeight="1"/>
    <row r="349" spans="4:4" ht="15.75" customHeight="1"/>
    <row r="350" spans="4:4" ht="15.75" customHeight="1"/>
    <row r="351" spans="4:4" ht="15.75" customHeight="1"/>
    <row r="352" spans="4:4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ortState xmlns:xlrd2="http://schemas.microsoft.com/office/spreadsheetml/2017/richdata2" ref="C120:L147">
    <sortCondition descending="1" ref="E120:E147"/>
    <sortCondition descending="1" ref="F120:F147"/>
  </sortState>
  <mergeCells count="10">
    <mergeCell ref="B91:C91"/>
    <mergeCell ref="B118:C118"/>
    <mergeCell ref="H118:N118"/>
    <mergeCell ref="B1:C1"/>
    <mergeCell ref="H1:N1"/>
    <mergeCell ref="B31:C31"/>
    <mergeCell ref="H31:N31"/>
    <mergeCell ref="B63:C63"/>
    <mergeCell ref="H63:N63"/>
    <mergeCell ref="H91:N9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00"/>
  <sheetViews>
    <sheetView workbookViewId="0"/>
  </sheetViews>
  <sheetFormatPr defaultColWidth="12.5703125" defaultRowHeight="15" customHeight="1"/>
  <cols>
    <col min="1" max="1" width="1.85546875" customWidth="1"/>
    <col min="2" max="2" width="14" customWidth="1"/>
    <col min="3" max="3" width="12.85546875" customWidth="1"/>
    <col min="4" max="4" width="15.7109375" customWidth="1"/>
    <col min="5" max="5" width="12.85546875" customWidth="1"/>
    <col min="6" max="6" width="26.28515625" customWidth="1"/>
    <col min="7" max="7" width="12.85546875" customWidth="1"/>
    <col min="8" max="8" width="28.140625" customWidth="1"/>
    <col min="9" max="9" width="12.85546875" customWidth="1"/>
    <col min="10" max="26" width="8.5703125" customWidth="1"/>
  </cols>
  <sheetData>
    <row r="1" spans="1:9" ht="15" customHeight="1">
      <c r="A1" s="13"/>
      <c r="B1" s="40" t="s">
        <v>243</v>
      </c>
      <c r="C1" s="39"/>
      <c r="D1" s="39"/>
      <c r="E1" s="38"/>
      <c r="F1" s="14"/>
      <c r="G1" s="14"/>
      <c r="H1" s="13"/>
      <c r="I1" s="15"/>
    </row>
    <row r="2" spans="1:9" ht="15" customHeight="1">
      <c r="A2" s="13"/>
      <c r="B2" s="16"/>
      <c r="C2" s="16"/>
      <c r="D2" s="16"/>
      <c r="E2" s="14"/>
      <c r="F2" s="14"/>
      <c r="G2" s="14"/>
      <c r="H2" s="13"/>
      <c r="I2" s="15"/>
    </row>
    <row r="3" spans="1:9" ht="15" customHeight="1">
      <c r="A3" s="13"/>
      <c r="B3" s="16" t="s">
        <v>248</v>
      </c>
      <c r="C3" s="14"/>
      <c r="D3" s="16" t="s">
        <v>250</v>
      </c>
      <c r="E3" s="14"/>
      <c r="F3" s="16" t="s">
        <v>251</v>
      </c>
      <c r="G3" s="14"/>
      <c r="H3" s="16" t="s">
        <v>252</v>
      </c>
      <c r="I3" s="13"/>
    </row>
    <row r="4" spans="1:9" ht="15" customHeight="1">
      <c r="A4" s="13"/>
      <c r="B4" s="14"/>
      <c r="C4" s="14"/>
      <c r="D4" s="14"/>
      <c r="E4" s="14"/>
      <c r="F4" s="15"/>
      <c r="G4" s="15"/>
      <c r="H4" s="13"/>
      <c r="I4" s="13"/>
    </row>
    <row r="5" spans="1:9" ht="15" customHeight="1">
      <c r="A5" s="13"/>
      <c r="B5" s="14"/>
      <c r="C5" s="14"/>
      <c r="D5" s="14"/>
      <c r="E5" s="14"/>
      <c r="F5" s="15"/>
      <c r="G5" s="15"/>
      <c r="H5" s="13"/>
      <c r="I5" s="13"/>
    </row>
    <row r="6" spans="1:9" ht="15" customHeight="1">
      <c r="A6" s="13"/>
      <c r="B6" s="17">
        <v>1</v>
      </c>
      <c r="C6" s="18" t="s">
        <v>255</v>
      </c>
      <c r="D6" s="13"/>
      <c r="E6" s="13"/>
      <c r="F6" s="13"/>
      <c r="G6" s="13"/>
      <c r="H6" s="13"/>
      <c r="I6" s="13"/>
    </row>
    <row r="7" spans="1:9" ht="15" customHeight="1">
      <c r="A7" s="13"/>
      <c r="B7" s="17">
        <v>8</v>
      </c>
      <c r="C7" s="15" t="s">
        <v>257</v>
      </c>
      <c r="D7" s="17" t="s">
        <v>258</v>
      </c>
      <c r="E7" s="18" t="s">
        <v>255</v>
      </c>
      <c r="F7" s="13"/>
      <c r="G7" s="13"/>
      <c r="H7" s="13"/>
      <c r="I7" s="13"/>
    </row>
    <row r="8" spans="1:9" ht="15" customHeight="1">
      <c r="A8" s="13"/>
      <c r="B8" s="13"/>
      <c r="C8" s="15"/>
      <c r="D8" s="13"/>
      <c r="E8" s="13"/>
      <c r="F8" s="19"/>
      <c r="G8" s="13"/>
      <c r="H8" s="13"/>
      <c r="I8" s="13"/>
    </row>
    <row r="9" spans="1:9" ht="15" customHeight="1">
      <c r="A9" s="13"/>
      <c r="B9" s="17">
        <v>5</v>
      </c>
      <c r="C9" s="18" t="s">
        <v>260</v>
      </c>
      <c r="D9" s="13"/>
      <c r="E9" s="13"/>
      <c r="F9" s="20"/>
      <c r="G9" s="13"/>
      <c r="H9" s="13"/>
      <c r="I9" s="13"/>
    </row>
    <row r="10" spans="1:9" ht="15" customHeight="1">
      <c r="A10" s="13"/>
      <c r="B10" s="17">
        <v>4</v>
      </c>
      <c r="C10" s="15" t="s">
        <v>261</v>
      </c>
      <c r="D10" s="17" t="s">
        <v>262</v>
      </c>
      <c r="E10" s="18" t="s">
        <v>261</v>
      </c>
      <c r="F10" s="17" t="s">
        <v>263</v>
      </c>
      <c r="G10" s="21" t="s">
        <v>255</v>
      </c>
      <c r="H10" s="13"/>
      <c r="I10" s="13"/>
    </row>
    <row r="11" spans="1:9" ht="15" customHeight="1">
      <c r="A11" s="13"/>
      <c r="B11" s="13"/>
      <c r="C11" s="15"/>
      <c r="D11" s="13"/>
      <c r="E11" s="13"/>
      <c r="F11" s="13"/>
      <c r="G11" s="13"/>
      <c r="H11" s="22"/>
      <c r="I11" s="13"/>
    </row>
    <row r="12" spans="1:9" ht="12.75" customHeight="1">
      <c r="A12" s="13"/>
      <c r="B12" s="17">
        <v>3</v>
      </c>
      <c r="C12" s="23" t="s">
        <v>264</v>
      </c>
      <c r="D12" s="17" t="s">
        <v>266</v>
      </c>
      <c r="E12" s="23" t="s">
        <v>264</v>
      </c>
      <c r="F12" s="17" t="s">
        <v>267</v>
      </c>
      <c r="G12" s="24" t="s">
        <v>268</v>
      </c>
      <c r="H12" s="17" t="s">
        <v>269</v>
      </c>
      <c r="I12" s="18" t="s">
        <v>255</v>
      </c>
    </row>
    <row r="13" spans="1:9" ht="12.75" customHeight="1">
      <c r="A13" s="13"/>
      <c r="B13" s="17">
        <v>6</v>
      </c>
      <c r="C13" s="15" t="s">
        <v>270</v>
      </c>
      <c r="D13" s="13"/>
      <c r="E13" s="13"/>
      <c r="F13" s="19"/>
      <c r="G13" s="13"/>
      <c r="H13" s="22"/>
      <c r="I13" s="13"/>
    </row>
    <row r="14" spans="1:9" ht="12.75" customHeight="1">
      <c r="A14" s="13"/>
      <c r="B14" s="13"/>
      <c r="C14" s="15"/>
      <c r="D14" s="13"/>
      <c r="E14" s="13"/>
      <c r="F14" s="19"/>
      <c r="G14" s="13"/>
      <c r="H14" s="17" t="s">
        <v>273</v>
      </c>
      <c r="I14" s="18" t="s">
        <v>268</v>
      </c>
    </row>
    <row r="15" spans="1:9" ht="12.75" customHeight="1">
      <c r="A15" s="14"/>
      <c r="B15" s="17">
        <v>7</v>
      </c>
      <c r="C15" s="23" t="s">
        <v>274</v>
      </c>
      <c r="D15" s="17" t="s">
        <v>275</v>
      </c>
      <c r="E15" s="23" t="s">
        <v>268</v>
      </c>
      <c r="F15" s="14"/>
      <c r="G15" s="13"/>
      <c r="H15" s="13"/>
      <c r="I15" s="13"/>
    </row>
    <row r="16" spans="1:9" ht="12.75" customHeight="1">
      <c r="A16" s="14"/>
      <c r="B16" s="17">
        <v>2</v>
      </c>
      <c r="C16" s="15" t="s">
        <v>268</v>
      </c>
      <c r="D16" s="19"/>
      <c r="E16" s="13"/>
      <c r="F16" s="19"/>
      <c r="G16" s="13"/>
      <c r="H16" s="13"/>
      <c r="I16" s="13"/>
    </row>
    <row r="17" spans="1:9" ht="12.75" customHeight="1">
      <c r="A17" s="14"/>
      <c r="B17" s="13"/>
      <c r="C17" s="15"/>
      <c r="D17" s="19"/>
      <c r="E17" s="13"/>
      <c r="F17" s="20"/>
      <c r="G17" s="13"/>
      <c r="H17" s="13"/>
      <c r="I17" s="13"/>
    </row>
    <row r="18" spans="1:9" ht="12.75" customHeight="1">
      <c r="A18" s="14"/>
      <c r="B18" s="13"/>
      <c r="C18" s="13"/>
      <c r="D18" s="19"/>
      <c r="E18" s="13"/>
      <c r="F18" s="17" t="s">
        <v>277</v>
      </c>
      <c r="G18" s="21" t="s">
        <v>261</v>
      </c>
      <c r="H18" s="13"/>
      <c r="I18" s="13"/>
    </row>
    <row r="19" spans="1:9" ht="12.75" customHeight="1">
      <c r="A19" s="14"/>
      <c r="B19" s="13"/>
      <c r="C19" s="15"/>
      <c r="D19" s="19"/>
      <c r="E19" s="13"/>
      <c r="F19" s="13"/>
      <c r="G19" s="13"/>
      <c r="H19" s="22"/>
      <c r="I19" s="13"/>
    </row>
    <row r="20" spans="1:9" ht="12.75" customHeight="1">
      <c r="A20" s="14"/>
      <c r="B20" s="13"/>
      <c r="C20" s="13"/>
      <c r="D20" s="19"/>
      <c r="E20" s="13"/>
      <c r="F20" s="17" t="s">
        <v>278</v>
      </c>
      <c r="G20" s="24" t="s">
        <v>264</v>
      </c>
      <c r="H20" s="17" t="s">
        <v>279</v>
      </c>
      <c r="I20" s="18" t="s">
        <v>261</v>
      </c>
    </row>
    <row r="21" spans="1:9" ht="12.75" customHeight="1">
      <c r="A21" s="14"/>
      <c r="B21" s="13"/>
      <c r="C21" s="13"/>
      <c r="D21" s="19"/>
      <c r="E21" s="13"/>
      <c r="F21" s="13"/>
      <c r="G21" s="13"/>
      <c r="H21" s="22"/>
      <c r="I21" s="13"/>
    </row>
    <row r="22" spans="1:9" ht="12.75" customHeight="1">
      <c r="A22" s="13"/>
      <c r="B22" s="16"/>
      <c r="C22" s="13"/>
      <c r="D22" s="20"/>
      <c r="E22" s="13"/>
      <c r="F22" s="13"/>
      <c r="G22" s="13"/>
      <c r="H22" s="17" t="s">
        <v>281</v>
      </c>
      <c r="I22" s="18" t="s">
        <v>264</v>
      </c>
    </row>
    <row r="23" spans="1:9" ht="12.75" customHeight="1">
      <c r="A23" s="13"/>
      <c r="B23" s="16"/>
      <c r="C23" s="13"/>
      <c r="D23" s="17" t="s">
        <v>282</v>
      </c>
      <c r="E23" s="18" t="s">
        <v>257</v>
      </c>
      <c r="F23" s="13"/>
      <c r="G23" s="13"/>
      <c r="H23" s="13"/>
      <c r="I23" s="13"/>
    </row>
    <row r="24" spans="1:9" ht="12.75" customHeight="1">
      <c r="A24" s="13"/>
      <c r="B24" s="15"/>
      <c r="C24" s="13"/>
      <c r="D24" s="13"/>
      <c r="E24" s="13"/>
      <c r="F24" s="19"/>
      <c r="G24" s="13"/>
      <c r="H24" s="13"/>
      <c r="I24" s="13"/>
    </row>
    <row r="25" spans="1:9" ht="12.75" customHeight="1">
      <c r="A25" s="13"/>
      <c r="B25" s="15"/>
      <c r="C25" s="13"/>
      <c r="D25" s="13"/>
      <c r="E25" s="13"/>
      <c r="F25" s="20"/>
      <c r="G25" s="13"/>
      <c r="H25" s="13"/>
      <c r="I25" s="13"/>
    </row>
    <row r="26" spans="1:9" ht="12.75" customHeight="1">
      <c r="A26" s="13"/>
      <c r="B26" s="15"/>
      <c r="C26" s="13"/>
      <c r="D26" s="17" t="s">
        <v>286</v>
      </c>
      <c r="E26" s="23" t="s">
        <v>260</v>
      </c>
      <c r="F26" s="17" t="s">
        <v>287</v>
      </c>
      <c r="G26" s="21" t="s">
        <v>260</v>
      </c>
      <c r="H26" s="13"/>
      <c r="I26" s="13"/>
    </row>
    <row r="27" spans="1:9" ht="12.75" customHeight="1">
      <c r="A27" s="13"/>
      <c r="B27" s="15"/>
      <c r="C27" s="13"/>
      <c r="D27" s="13"/>
      <c r="E27" s="13"/>
      <c r="F27" s="13"/>
      <c r="G27" s="13"/>
      <c r="H27" s="22"/>
      <c r="I27" s="13"/>
    </row>
    <row r="28" spans="1:9" ht="12.75" customHeight="1">
      <c r="A28" s="13"/>
      <c r="B28" s="15"/>
      <c r="C28" s="13"/>
      <c r="D28" s="17" t="s">
        <v>289</v>
      </c>
      <c r="E28" s="18" t="s">
        <v>270</v>
      </c>
      <c r="F28" s="17" t="s">
        <v>290</v>
      </c>
      <c r="G28" s="24" t="s">
        <v>270</v>
      </c>
      <c r="H28" s="17" t="s">
        <v>291</v>
      </c>
      <c r="I28" s="18" t="s">
        <v>270</v>
      </c>
    </row>
    <row r="29" spans="1:9" ht="12.75" customHeight="1">
      <c r="A29" s="13"/>
      <c r="B29" s="15"/>
      <c r="C29" s="13"/>
      <c r="D29" s="13"/>
      <c r="E29" s="13"/>
      <c r="F29" s="19"/>
      <c r="G29" s="13"/>
      <c r="H29" s="25"/>
      <c r="I29" s="13"/>
    </row>
    <row r="30" spans="1:9" ht="12.75" customHeight="1">
      <c r="A30" s="13"/>
      <c r="B30" s="15"/>
      <c r="C30" s="13"/>
      <c r="D30" s="13"/>
      <c r="E30" s="13"/>
      <c r="F30" s="19"/>
      <c r="G30" s="13"/>
      <c r="H30" s="17" t="s">
        <v>293</v>
      </c>
      <c r="I30" s="18" t="s">
        <v>260</v>
      </c>
    </row>
    <row r="31" spans="1:9" ht="12.75" customHeight="1">
      <c r="A31" s="13"/>
      <c r="B31" s="15"/>
      <c r="C31" s="13"/>
      <c r="D31" s="17" t="s">
        <v>294</v>
      </c>
      <c r="E31" s="23" t="s">
        <v>274</v>
      </c>
      <c r="F31" s="14"/>
      <c r="G31" s="13"/>
      <c r="H31" s="13"/>
      <c r="I31" s="13"/>
    </row>
    <row r="32" spans="1:9" ht="12.75" customHeight="1">
      <c r="A32" s="13"/>
      <c r="B32" s="13"/>
      <c r="C32" s="13"/>
      <c r="D32" s="13"/>
      <c r="E32" s="13"/>
      <c r="F32" s="19"/>
      <c r="G32" s="13"/>
      <c r="H32" s="13"/>
      <c r="I32" s="13"/>
    </row>
    <row r="33" spans="1:9" ht="12.75" customHeight="1">
      <c r="A33" s="13"/>
      <c r="B33" s="16"/>
      <c r="C33" s="13"/>
      <c r="D33" s="13"/>
      <c r="E33" s="13"/>
      <c r="F33" s="20"/>
      <c r="G33" s="13"/>
      <c r="H33" s="13"/>
      <c r="I33" s="13"/>
    </row>
    <row r="34" spans="1:9" ht="12.75" customHeight="1">
      <c r="A34" s="13"/>
      <c r="B34" s="13"/>
      <c r="C34" s="13"/>
      <c r="D34" s="13"/>
      <c r="E34" s="13"/>
      <c r="F34" s="17" t="s">
        <v>297</v>
      </c>
      <c r="G34" s="21" t="s">
        <v>257</v>
      </c>
      <c r="H34" s="13"/>
      <c r="I34" s="13"/>
    </row>
    <row r="35" spans="1:9" ht="12.75" customHeight="1">
      <c r="A35" s="13"/>
      <c r="B35" s="13"/>
      <c r="C35" s="13"/>
      <c r="D35" s="13"/>
      <c r="E35" s="13"/>
      <c r="F35" s="13"/>
      <c r="G35" s="13"/>
      <c r="H35" s="22"/>
      <c r="I35" s="13"/>
    </row>
    <row r="36" spans="1:9" ht="12.75" customHeight="1">
      <c r="A36" s="13"/>
      <c r="B36" s="13"/>
      <c r="C36" s="13"/>
      <c r="D36" s="13"/>
      <c r="E36" s="13"/>
      <c r="F36" s="17" t="s">
        <v>298</v>
      </c>
      <c r="G36" s="24" t="s">
        <v>274</v>
      </c>
      <c r="H36" s="17" t="s">
        <v>299</v>
      </c>
      <c r="I36" s="18" t="s">
        <v>274</v>
      </c>
    </row>
    <row r="37" spans="1:9" ht="12.75" customHeight="1">
      <c r="A37" s="13"/>
      <c r="B37" s="13"/>
      <c r="C37" s="13"/>
      <c r="D37" s="13"/>
      <c r="E37" s="13"/>
      <c r="F37" s="13"/>
      <c r="G37" s="13"/>
      <c r="H37" s="22"/>
      <c r="I37" s="13"/>
    </row>
    <row r="38" spans="1:9" ht="12.75" customHeight="1">
      <c r="A38" s="13"/>
      <c r="B38" s="13"/>
      <c r="C38" s="13"/>
      <c r="D38" s="13"/>
      <c r="E38" s="13"/>
      <c r="F38" s="13"/>
      <c r="G38" s="13"/>
      <c r="H38" s="17" t="s">
        <v>302</v>
      </c>
      <c r="I38" s="18" t="s">
        <v>257</v>
      </c>
    </row>
    <row r="39" spans="1:9" ht="12.75" customHeight="1">
      <c r="A39" s="13"/>
      <c r="B39" s="14"/>
      <c r="C39" s="14"/>
      <c r="D39" s="14"/>
      <c r="E39" s="14"/>
      <c r="F39" s="15"/>
      <c r="G39" s="15"/>
      <c r="H39" s="14"/>
      <c r="I39" s="15"/>
    </row>
    <row r="40" spans="1:9" ht="12.75" customHeight="1">
      <c r="A40" s="13"/>
      <c r="B40" s="14"/>
      <c r="C40" s="14"/>
      <c r="D40" s="14"/>
      <c r="E40" s="15"/>
      <c r="F40" s="15"/>
      <c r="G40" s="15"/>
      <c r="H40" s="13"/>
      <c r="I40" s="13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/>
    <row r="46" spans="1:9" ht="15.75" customHeight="1"/>
    <row r="47" spans="1:9" ht="15.75" customHeight="1"/>
    <row r="48" spans="1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E1"/>
  </mergeCells>
  <pageMargins left="0.75" right="0.75" top="1" bottom="1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000"/>
  <sheetViews>
    <sheetView workbookViewId="0"/>
  </sheetViews>
  <sheetFormatPr defaultColWidth="12.5703125" defaultRowHeight="15" customHeight="1"/>
  <cols>
    <col min="1" max="1" width="3.140625" customWidth="1"/>
    <col min="2" max="2" width="3.42578125" customWidth="1"/>
    <col min="3" max="3" width="36.42578125" customWidth="1"/>
    <col min="4" max="4" width="17.42578125" customWidth="1"/>
    <col min="5" max="5" width="9.140625" customWidth="1"/>
    <col min="6" max="6" width="4" customWidth="1"/>
    <col min="7" max="7" width="3.42578125" customWidth="1"/>
    <col min="8" max="10" width="8.5703125" customWidth="1"/>
    <col min="11" max="11" width="9.140625" customWidth="1"/>
    <col min="12" max="26" width="8.5703125" customWidth="1"/>
  </cols>
  <sheetData>
    <row r="1" spans="1:22" ht="12.75" customHeight="1">
      <c r="A1" s="14"/>
      <c r="B1" s="41" t="s">
        <v>285</v>
      </c>
      <c r="C1" s="38"/>
      <c r="D1" s="16"/>
      <c r="E1" s="16"/>
      <c r="F1" s="16"/>
      <c r="G1" s="16"/>
      <c r="H1" s="41" t="s">
        <v>2</v>
      </c>
      <c r="I1" s="39"/>
      <c r="J1" s="38"/>
      <c r="K1" s="13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2" ht="12.75" customHeight="1">
      <c r="A2" s="14"/>
      <c r="B2" s="27" t="s">
        <v>3</v>
      </c>
      <c r="C2" s="28" t="s">
        <v>5</v>
      </c>
      <c r="D2" s="29" t="s">
        <v>4</v>
      </c>
      <c r="E2" s="29" t="s">
        <v>8</v>
      </c>
      <c r="F2" s="29" t="s">
        <v>9</v>
      </c>
      <c r="G2" s="29" t="s">
        <v>10</v>
      </c>
      <c r="H2" s="29">
        <v>1</v>
      </c>
      <c r="I2" s="29">
        <v>2</v>
      </c>
      <c r="J2" s="29">
        <v>3</v>
      </c>
      <c r="K2" s="13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</row>
    <row r="3" spans="1:22" ht="12.75" customHeight="1">
      <c r="A3" s="14"/>
      <c r="B3" s="30">
        <v>1</v>
      </c>
      <c r="C3" s="31" t="s">
        <v>301</v>
      </c>
      <c r="D3" s="32" t="s">
        <v>260</v>
      </c>
      <c r="E3" s="10">
        <f t="shared" ref="E3:E33" si="0">F3/G3*100</f>
        <v>100</v>
      </c>
      <c r="F3" s="8">
        <f t="shared" ref="F3:F35" si="1">SUM(H3:J3)</f>
        <v>6</v>
      </c>
      <c r="G3" s="8">
        <f t="shared" ref="G3:G35" si="2">COUNT(H3:J3)*2</f>
        <v>6</v>
      </c>
      <c r="H3" s="32">
        <v>2</v>
      </c>
      <c r="I3" s="32">
        <v>2</v>
      </c>
      <c r="J3" s="32">
        <v>2</v>
      </c>
      <c r="K3" s="13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</row>
    <row r="4" spans="1:22" ht="12.75" customHeight="1">
      <c r="A4" s="14"/>
      <c r="B4" s="30">
        <v>2</v>
      </c>
      <c r="C4" s="31" t="s">
        <v>309</v>
      </c>
      <c r="D4" s="32" t="s">
        <v>255</v>
      </c>
      <c r="E4" s="10">
        <f t="shared" si="0"/>
        <v>100</v>
      </c>
      <c r="F4" s="8">
        <f t="shared" si="1"/>
        <v>6</v>
      </c>
      <c r="G4" s="8">
        <f t="shared" si="2"/>
        <v>6</v>
      </c>
      <c r="H4" s="32">
        <v>2</v>
      </c>
      <c r="I4" s="32">
        <v>2</v>
      </c>
      <c r="J4" s="32">
        <v>2</v>
      </c>
      <c r="K4" s="13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2" ht="12.75" customHeight="1">
      <c r="A5" s="14"/>
      <c r="B5" s="30">
        <v>3</v>
      </c>
      <c r="C5" s="31" t="s">
        <v>311</v>
      </c>
      <c r="D5" s="32" t="s">
        <v>255</v>
      </c>
      <c r="E5" s="10">
        <f t="shared" si="0"/>
        <v>100</v>
      </c>
      <c r="F5" s="8">
        <f t="shared" si="1"/>
        <v>2</v>
      </c>
      <c r="G5" s="8">
        <f t="shared" si="2"/>
        <v>2</v>
      </c>
      <c r="H5" s="32"/>
      <c r="I5" s="32">
        <v>2</v>
      </c>
      <c r="J5" s="32"/>
      <c r="K5" s="13"/>
      <c r="N5" s="26"/>
      <c r="O5" s="26"/>
      <c r="P5" s="26"/>
      <c r="Q5" s="26"/>
      <c r="R5" s="26"/>
      <c r="S5" s="26"/>
      <c r="T5" s="26"/>
      <c r="U5" s="26"/>
      <c r="V5" s="26"/>
    </row>
    <row r="6" spans="1:22" ht="12.75" customHeight="1">
      <c r="A6" s="14"/>
      <c r="B6" s="30">
        <v>4</v>
      </c>
      <c r="C6" s="31" t="s">
        <v>316</v>
      </c>
      <c r="D6" s="32" t="s">
        <v>268</v>
      </c>
      <c r="E6" s="10">
        <f t="shared" si="0"/>
        <v>100</v>
      </c>
      <c r="F6" s="8">
        <f t="shared" si="1"/>
        <v>2</v>
      </c>
      <c r="G6" s="8">
        <f t="shared" si="2"/>
        <v>2</v>
      </c>
      <c r="H6" s="32"/>
      <c r="I6" s="32">
        <v>2</v>
      </c>
      <c r="J6" s="32"/>
      <c r="K6" s="13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</row>
    <row r="7" spans="1:22" ht="12.75" customHeight="1">
      <c r="A7" s="14"/>
      <c r="B7" s="30">
        <v>5</v>
      </c>
      <c r="C7" s="31" t="s">
        <v>318</v>
      </c>
      <c r="D7" s="32" t="s">
        <v>268</v>
      </c>
      <c r="E7" s="10">
        <f t="shared" si="0"/>
        <v>83.333333333333343</v>
      </c>
      <c r="F7" s="8">
        <f t="shared" si="1"/>
        <v>5</v>
      </c>
      <c r="G7" s="8">
        <f t="shared" si="2"/>
        <v>6</v>
      </c>
      <c r="H7" s="32">
        <v>2</v>
      </c>
      <c r="I7" s="32">
        <v>2</v>
      </c>
      <c r="J7" s="32">
        <v>1</v>
      </c>
      <c r="K7" s="13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</row>
    <row r="8" spans="1:22" ht="12.75" customHeight="1">
      <c r="A8" s="14"/>
      <c r="B8" s="30">
        <v>6</v>
      </c>
      <c r="C8" s="31" t="s">
        <v>320</v>
      </c>
      <c r="D8" s="32" t="s">
        <v>274</v>
      </c>
      <c r="E8" s="10">
        <f t="shared" si="0"/>
        <v>83.333333333333343</v>
      </c>
      <c r="F8" s="8">
        <f t="shared" si="1"/>
        <v>5</v>
      </c>
      <c r="G8" s="8">
        <f t="shared" si="2"/>
        <v>6</v>
      </c>
      <c r="H8" s="32">
        <v>2</v>
      </c>
      <c r="I8" s="32">
        <v>1</v>
      </c>
      <c r="J8" s="32">
        <v>2</v>
      </c>
      <c r="K8" s="13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</row>
    <row r="9" spans="1:22" ht="12.75" customHeight="1">
      <c r="A9" s="14"/>
      <c r="B9" s="30">
        <v>7</v>
      </c>
      <c r="C9" s="31" t="s">
        <v>322</v>
      </c>
      <c r="D9" s="32" t="s">
        <v>270</v>
      </c>
      <c r="E9" s="10">
        <f t="shared" si="0"/>
        <v>83.333333333333343</v>
      </c>
      <c r="F9" s="8">
        <f t="shared" si="1"/>
        <v>5</v>
      </c>
      <c r="G9" s="8">
        <f t="shared" si="2"/>
        <v>6</v>
      </c>
      <c r="H9" s="32">
        <v>1</v>
      </c>
      <c r="I9" s="32">
        <v>2</v>
      </c>
      <c r="J9" s="32">
        <v>2</v>
      </c>
      <c r="K9" s="13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</row>
    <row r="10" spans="1:22" ht="12.75" customHeight="1">
      <c r="A10" s="14"/>
      <c r="B10" s="30">
        <v>8</v>
      </c>
      <c r="C10" s="31" t="s">
        <v>323</v>
      </c>
      <c r="D10" s="32" t="s">
        <v>255</v>
      </c>
      <c r="E10" s="10">
        <f t="shared" si="0"/>
        <v>75</v>
      </c>
      <c r="F10" s="8">
        <f t="shared" si="1"/>
        <v>3</v>
      </c>
      <c r="G10" s="8">
        <f t="shared" si="2"/>
        <v>4</v>
      </c>
      <c r="H10" s="32">
        <v>2</v>
      </c>
      <c r="I10" s="32"/>
      <c r="J10" s="32">
        <v>1</v>
      </c>
      <c r="K10" s="13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</row>
    <row r="11" spans="1:22" ht="12.75" customHeight="1">
      <c r="A11" s="14"/>
      <c r="B11" s="30">
        <v>9</v>
      </c>
      <c r="C11" s="31" t="s">
        <v>326</v>
      </c>
      <c r="D11" s="32" t="s">
        <v>270</v>
      </c>
      <c r="E11" s="10">
        <f t="shared" si="0"/>
        <v>75</v>
      </c>
      <c r="F11" s="8">
        <f t="shared" si="1"/>
        <v>3</v>
      </c>
      <c r="G11" s="8">
        <f t="shared" si="2"/>
        <v>4</v>
      </c>
      <c r="H11" s="32"/>
      <c r="I11" s="32">
        <v>2</v>
      </c>
      <c r="J11" s="32">
        <v>1</v>
      </c>
      <c r="K11" s="13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</row>
    <row r="12" spans="1:22" ht="12.75" customHeight="1">
      <c r="A12" s="14"/>
      <c r="B12" s="30">
        <v>10</v>
      </c>
      <c r="C12" s="31" t="s">
        <v>328</v>
      </c>
      <c r="D12" s="32" t="s">
        <v>255</v>
      </c>
      <c r="E12" s="10">
        <f t="shared" si="0"/>
        <v>66.666666666666657</v>
      </c>
      <c r="F12" s="8">
        <f t="shared" si="1"/>
        <v>4</v>
      </c>
      <c r="G12" s="8">
        <f t="shared" si="2"/>
        <v>6</v>
      </c>
      <c r="H12" s="32">
        <v>2</v>
      </c>
      <c r="I12" s="32">
        <v>2</v>
      </c>
      <c r="J12" s="32">
        <v>0</v>
      </c>
      <c r="K12" s="13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</row>
    <row r="13" spans="1:22" ht="12.75" customHeight="1">
      <c r="A13" s="14"/>
      <c r="B13" s="30">
        <v>11</v>
      </c>
      <c r="C13" s="31" t="s">
        <v>330</v>
      </c>
      <c r="D13" s="32" t="s">
        <v>268</v>
      </c>
      <c r="E13" s="10">
        <f t="shared" si="0"/>
        <v>50</v>
      </c>
      <c r="F13" s="8">
        <f t="shared" si="1"/>
        <v>3</v>
      </c>
      <c r="G13" s="8">
        <f t="shared" si="2"/>
        <v>6</v>
      </c>
      <c r="H13" s="32">
        <v>1</v>
      </c>
      <c r="I13" s="32">
        <v>2</v>
      </c>
      <c r="J13" s="32">
        <v>0</v>
      </c>
      <c r="K13" s="13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</row>
    <row r="14" spans="1:22" ht="12.75" customHeight="1">
      <c r="A14" s="14"/>
      <c r="B14" s="30">
        <v>12</v>
      </c>
      <c r="C14" s="31" t="s">
        <v>333</v>
      </c>
      <c r="D14" s="32" t="s">
        <v>261</v>
      </c>
      <c r="E14" s="10">
        <f t="shared" si="0"/>
        <v>50</v>
      </c>
      <c r="F14" s="8">
        <f t="shared" si="1"/>
        <v>3</v>
      </c>
      <c r="G14" s="8">
        <f t="shared" si="2"/>
        <v>6</v>
      </c>
      <c r="H14" s="32">
        <v>2</v>
      </c>
      <c r="I14" s="32">
        <v>0</v>
      </c>
      <c r="J14" s="32">
        <v>1</v>
      </c>
      <c r="K14" s="13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</row>
    <row r="15" spans="1:22" ht="12.75" customHeight="1">
      <c r="A15" s="14"/>
      <c r="B15" s="30">
        <v>13</v>
      </c>
      <c r="C15" s="31" t="s">
        <v>335</v>
      </c>
      <c r="D15" s="32" t="s">
        <v>261</v>
      </c>
      <c r="E15" s="10">
        <f t="shared" si="0"/>
        <v>50</v>
      </c>
      <c r="F15" s="8">
        <f t="shared" si="1"/>
        <v>3</v>
      </c>
      <c r="G15" s="8">
        <f t="shared" si="2"/>
        <v>6</v>
      </c>
      <c r="H15" s="32">
        <v>1</v>
      </c>
      <c r="I15" s="32">
        <v>0</v>
      </c>
      <c r="J15" s="32">
        <v>2</v>
      </c>
      <c r="K15" s="13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</row>
    <row r="16" spans="1:22" ht="12.75" customHeight="1">
      <c r="A16" s="14"/>
      <c r="B16" s="30">
        <v>14</v>
      </c>
      <c r="C16" s="31" t="s">
        <v>338</v>
      </c>
      <c r="D16" s="32" t="s">
        <v>264</v>
      </c>
      <c r="E16" s="10">
        <f t="shared" si="0"/>
        <v>50</v>
      </c>
      <c r="F16" s="8">
        <f t="shared" si="1"/>
        <v>2</v>
      </c>
      <c r="G16" s="8">
        <f t="shared" si="2"/>
        <v>4</v>
      </c>
      <c r="H16" s="32">
        <v>2</v>
      </c>
      <c r="I16" s="32"/>
      <c r="J16" s="32">
        <v>0</v>
      </c>
      <c r="K16" s="13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</row>
    <row r="17" spans="1:22" ht="12.75" customHeight="1">
      <c r="A17" s="14"/>
      <c r="B17" s="30">
        <v>15</v>
      </c>
      <c r="C17" s="31" t="s">
        <v>340</v>
      </c>
      <c r="D17" s="32" t="s">
        <v>274</v>
      </c>
      <c r="E17" s="10">
        <f t="shared" si="0"/>
        <v>50</v>
      </c>
      <c r="F17" s="8">
        <f t="shared" si="1"/>
        <v>2</v>
      </c>
      <c r="G17" s="8">
        <f t="shared" si="2"/>
        <v>4</v>
      </c>
      <c r="H17" s="32">
        <v>0</v>
      </c>
      <c r="I17" s="32"/>
      <c r="J17" s="32">
        <v>2</v>
      </c>
      <c r="K17" s="13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</row>
    <row r="18" spans="1:22" ht="12.75" customHeight="1">
      <c r="A18" s="14"/>
      <c r="B18" s="30">
        <v>16</v>
      </c>
      <c r="C18" s="31" t="s">
        <v>343</v>
      </c>
      <c r="D18" s="32" t="s">
        <v>264</v>
      </c>
      <c r="E18" s="10">
        <f t="shared" si="0"/>
        <v>33.333333333333329</v>
      </c>
      <c r="F18" s="8">
        <f t="shared" si="1"/>
        <v>2</v>
      </c>
      <c r="G18" s="8">
        <f t="shared" si="2"/>
        <v>6</v>
      </c>
      <c r="H18" s="32">
        <v>1</v>
      </c>
      <c r="I18" s="32">
        <v>0</v>
      </c>
      <c r="J18" s="32">
        <v>1</v>
      </c>
      <c r="K18" s="13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</row>
    <row r="19" spans="1:22" ht="12.75" customHeight="1">
      <c r="A19" s="14"/>
      <c r="B19" s="30">
        <v>17</v>
      </c>
      <c r="C19" s="31" t="s">
        <v>345</v>
      </c>
      <c r="D19" s="32" t="s">
        <v>260</v>
      </c>
      <c r="E19" s="10">
        <f t="shared" si="0"/>
        <v>33.333333333333329</v>
      </c>
      <c r="F19" s="8">
        <f t="shared" si="1"/>
        <v>2</v>
      </c>
      <c r="G19" s="8">
        <f t="shared" si="2"/>
        <v>6</v>
      </c>
      <c r="H19" s="32">
        <v>1</v>
      </c>
      <c r="I19" s="32">
        <v>1</v>
      </c>
      <c r="J19" s="32">
        <v>0</v>
      </c>
      <c r="K19" s="13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</row>
    <row r="20" spans="1:22" ht="12.75" customHeight="1">
      <c r="A20" s="14"/>
      <c r="B20" s="30">
        <v>18</v>
      </c>
      <c r="C20" s="31" t="s">
        <v>349</v>
      </c>
      <c r="D20" s="32" t="s">
        <v>257</v>
      </c>
      <c r="E20" s="10">
        <f t="shared" si="0"/>
        <v>33.333333333333329</v>
      </c>
      <c r="F20" s="8">
        <f t="shared" si="1"/>
        <v>2</v>
      </c>
      <c r="G20" s="8">
        <f t="shared" si="2"/>
        <v>6</v>
      </c>
      <c r="H20" s="32">
        <v>0</v>
      </c>
      <c r="I20" s="32">
        <v>1</v>
      </c>
      <c r="J20" s="32">
        <v>1</v>
      </c>
      <c r="K20" s="13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</row>
    <row r="21" spans="1:22" ht="12.75" customHeight="1">
      <c r="A21" s="14"/>
      <c r="B21" s="30">
        <v>19</v>
      </c>
      <c r="C21" s="31" t="s">
        <v>352</v>
      </c>
      <c r="D21" s="32" t="s">
        <v>268</v>
      </c>
      <c r="E21" s="10">
        <f t="shared" si="0"/>
        <v>25</v>
      </c>
      <c r="F21" s="8">
        <f t="shared" si="1"/>
        <v>1</v>
      </c>
      <c r="G21" s="8">
        <f t="shared" si="2"/>
        <v>4</v>
      </c>
      <c r="H21" s="32">
        <v>1</v>
      </c>
      <c r="I21" s="32"/>
      <c r="J21" s="32">
        <v>0</v>
      </c>
      <c r="K21" s="13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</row>
    <row r="22" spans="1:22" ht="12.75" customHeight="1">
      <c r="A22" s="14"/>
      <c r="B22" s="30">
        <v>20</v>
      </c>
      <c r="C22" s="31" t="s">
        <v>355</v>
      </c>
      <c r="D22" s="32" t="s">
        <v>261</v>
      </c>
      <c r="E22" s="10">
        <f t="shared" si="0"/>
        <v>25</v>
      </c>
      <c r="F22" s="8">
        <f t="shared" si="1"/>
        <v>1</v>
      </c>
      <c r="G22" s="8">
        <f t="shared" si="2"/>
        <v>4</v>
      </c>
      <c r="H22" s="32">
        <v>1</v>
      </c>
      <c r="I22" s="32">
        <v>0</v>
      </c>
      <c r="J22" s="32"/>
      <c r="K22" s="13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</row>
    <row r="23" spans="1:22" ht="12.75" customHeight="1">
      <c r="A23" s="14"/>
      <c r="B23" s="30">
        <v>21</v>
      </c>
      <c r="C23" s="31" t="s">
        <v>357</v>
      </c>
      <c r="D23" s="32" t="s">
        <v>270</v>
      </c>
      <c r="E23" s="10">
        <f t="shared" si="0"/>
        <v>25</v>
      </c>
      <c r="F23" s="8">
        <f t="shared" si="1"/>
        <v>1</v>
      </c>
      <c r="G23" s="8">
        <f t="shared" si="2"/>
        <v>4</v>
      </c>
      <c r="H23" s="32">
        <v>0</v>
      </c>
      <c r="I23" s="32"/>
      <c r="J23" s="32">
        <v>1</v>
      </c>
      <c r="K23" s="13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</row>
    <row r="24" spans="1:22" ht="12.75" customHeight="1">
      <c r="A24" s="14"/>
      <c r="B24" s="30">
        <v>22</v>
      </c>
      <c r="C24" s="31" t="s">
        <v>359</v>
      </c>
      <c r="D24" s="32" t="s">
        <v>270</v>
      </c>
      <c r="E24" s="10">
        <f t="shared" si="0"/>
        <v>25</v>
      </c>
      <c r="F24" s="8">
        <f t="shared" si="1"/>
        <v>1</v>
      </c>
      <c r="G24" s="8">
        <f t="shared" si="2"/>
        <v>4</v>
      </c>
      <c r="H24" s="32">
        <v>0</v>
      </c>
      <c r="I24" s="32">
        <v>1</v>
      </c>
      <c r="J24" s="32"/>
      <c r="K24" s="13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</row>
    <row r="25" spans="1:22" ht="12.75" customHeight="1">
      <c r="A25" s="14"/>
      <c r="B25" s="30">
        <v>23</v>
      </c>
      <c r="C25" s="31" t="s">
        <v>362</v>
      </c>
      <c r="D25" s="32" t="s">
        <v>260</v>
      </c>
      <c r="E25" s="10">
        <f t="shared" si="0"/>
        <v>16.666666666666664</v>
      </c>
      <c r="F25" s="8">
        <f t="shared" si="1"/>
        <v>1</v>
      </c>
      <c r="G25" s="8">
        <f t="shared" si="2"/>
        <v>6</v>
      </c>
      <c r="H25" s="32">
        <v>0</v>
      </c>
      <c r="I25" s="32">
        <v>1</v>
      </c>
      <c r="J25" s="32">
        <v>0</v>
      </c>
      <c r="K25" s="13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</row>
    <row r="26" spans="1:22" ht="12.75" customHeight="1">
      <c r="A26" s="14"/>
      <c r="B26" s="30">
        <v>24</v>
      </c>
      <c r="C26" s="31" t="s">
        <v>363</v>
      </c>
      <c r="D26" s="32" t="s">
        <v>257</v>
      </c>
      <c r="E26" s="10">
        <f t="shared" si="0"/>
        <v>16.666666666666664</v>
      </c>
      <c r="F26" s="8">
        <f t="shared" si="1"/>
        <v>1</v>
      </c>
      <c r="G26" s="8">
        <f t="shared" si="2"/>
        <v>6</v>
      </c>
      <c r="H26" s="32">
        <v>0</v>
      </c>
      <c r="I26" s="32">
        <v>0</v>
      </c>
      <c r="J26" s="32">
        <v>1</v>
      </c>
      <c r="K26" s="13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</row>
    <row r="27" spans="1:22" ht="12.75" customHeight="1">
      <c r="A27" s="14"/>
      <c r="B27" s="30">
        <v>25</v>
      </c>
      <c r="C27" s="31" t="s">
        <v>365</v>
      </c>
      <c r="D27" s="32" t="s">
        <v>257</v>
      </c>
      <c r="E27" s="10">
        <f t="shared" si="0"/>
        <v>16.666666666666664</v>
      </c>
      <c r="F27" s="8">
        <f t="shared" si="1"/>
        <v>1</v>
      </c>
      <c r="G27" s="8">
        <f t="shared" si="2"/>
        <v>6</v>
      </c>
      <c r="H27" s="32">
        <v>0</v>
      </c>
      <c r="I27" s="32">
        <v>1</v>
      </c>
      <c r="J27" s="32">
        <v>0</v>
      </c>
      <c r="K27" s="13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</row>
    <row r="28" spans="1:22" ht="12.75" customHeight="1">
      <c r="A28" s="14"/>
      <c r="B28" s="30">
        <v>26</v>
      </c>
      <c r="C28" s="31" t="s">
        <v>367</v>
      </c>
      <c r="D28" s="32" t="s">
        <v>264</v>
      </c>
      <c r="E28" s="10">
        <f t="shared" si="0"/>
        <v>0</v>
      </c>
      <c r="F28" s="8">
        <f t="shared" si="1"/>
        <v>0</v>
      </c>
      <c r="G28" s="8">
        <f t="shared" si="2"/>
        <v>4</v>
      </c>
      <c r="H28" s="32"/>
      <c r="I28" s="32">
        <v>0</v>
      </c>
      <c r="J28" s="32">
        <v>0</v>
      </c>
      <c r="K28" s="13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</row>
    <row r="29" spans="1:22" ht="12.75" customHeight="1">
      <c r="A29" s="14"/>
      <c r="B29" s="30">
        <v>27</v>
      </c>
      <c r="C29" s="31" t="s">
        <v>368</v>
      </c>
      <c r="D29" s="32" t="s">
        <v>264</v>
      </c>
      <c r="E29" s="10">
        <f t="shared" si="0"/>
        <v>0</v>
      </c>
      <c r="F29" s="8">
        <f t="shared" si="1"/>
        <v>0</v>
      </c>
      <c r="G29" s="8">
        <f t="shared" si="2"/>
        <v>4</v>
      </c>
      <c r="H29" s="32">
        <v>0</v>
      </c>
      <c r="I29" s="32">
        <v>0</v>
      </c>
      <c r="J29" s="32"/>
      <c r="K29" s="13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</row>
    <row r="30" spans="1:22" ht="12.75" customHeight="1">
      <c r="A30" s="14"/>
      <c r="B30" s="30">
        <v>28</v>
      </c>
      <c r="C30" s="31" t="s">
        <v>371</v>
      </c>
      <c r="D30" s="32" t="s">
        <v>274</v>
      </c>
      <c r="E30" s="10">
        <f t="shared" si="0"/>
        <v>0</v>
      </c>
      <c r="F30" s="8">
        <f t="shared" si="1"/>
        <v>0</v>
      </c>
      <c r="G30" s="8">
        <f t="shared" si="2"/>
        <v>4</v>
      </c>
      <c r="H30" s="32"/>
      <c r="I30" s="32">
        <v>0</v>
      </c>
      <c r="J30" s="32">
        <v>0</v>
      </c>
      <c r="K30" s="13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</row>
    <row r="31" spans="1:22" ht="12.75" customHeight="1">
      <c r="A31" s="14"/>
      <c r="B31" s="30">
        <v>29</v>
      </c>
      <c r="C31" s="31" t="s">
        <v>373</v>
      </c>
      <c r="D31" s="32" t="s">
        <v>274</v>
      </c>
      <c r="E31" s="33">
        <f t="shared" si="0"/>
        <v>0</v>
      </c>
      <c r="F31" s="32">
        <f t="shared" si="1"/>
        <v>0</v>
      </c>
      <c r="G31" s="32">
        <f t="shared" si="2"/>
        <v>4</v>
      </c>
      <c r="H31" s="32">
        <v>0</v>
      </c>
      <c r="I31" s="32">
        <v>0</v>
      </c>
      <c r="J31" s="32"/>
      <c r="K31" s="13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</row>
    <row r="32" spans="1:22" ht="12.75" customHeight="1">
      <c r="A32" s="14"/>
      <c r="B32" s="30">
        <v>30</v>
      </c>
      <c r="C32" s="31" t="s">
        <v>375</v>
      </c>
      <c r="D32" s="32" t="s">
        <v>261</v>
      </c>
      <c r="E32" s="33">
        <f t="shared" si="0"/>
        <v>0</v>
      </c>
      <c r="F32" s="32">
        <f t="shared" si="1"/>
        <v>0</v>
      </c>
      <c r="G32" s="32">
        <f t="shared" si="2"/>
        <v>2</v>
      </c>
      <c r="H32" s="32"/>
      <c r="I32" s="32"/>
      <c r="J32" s="32">
        <v>0</v>
      </c>
      <c r="K32" s="13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</row>
    <row r="33" spans="1:22" ht="12.75" customHeight="1">
      <c r="A33" s="14"/>
      <c r="B33" s="30">
        <v>31</v>
      </c>
      <c r="C33" s="31" t="s">
        <v>378</v>
      </c>
      <c r="D33" s="32" t="s">
        <v>274</v>
      </c>
      <c r="E33" s="33">
        <f t="shared" si="0"/>
        <v>0</v>
      </c>
      <c r="F33" s="32">
        <f t="shared" si="1"/>
        <v>0</v>
      </c>
      <c r="G33" s="32">
        <f t="shared" si="2"/>
        <v>2</v>
      </c>
      <c r="H33" s="32">
        <v>0</v>
      </c>
      <c r="I33" s="32"/>
      <c r="J33" s="32"/>
      <c r="K33" s="13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</row>
    <row r="34" spans="1:22" ht="12.75" customHeight="1">
      <c r="A34" s="14"/>
      <c r="B34" s="30">
        <v>32</v>
      </c>
      <c r="C34" s="31" t="s">
        <v>379</v>
      </c>
      <c r="D34" s="32" t="s">
        <v>264</v>
      </c>
      <c r="E34" s="33">
        <v>0</v>
      </c>
      <c r="F34" s="32">
        <f t="shared" si="1"/>
        <v>0</v>
      </c>
      <c r="G34" s="32">
        <f t="shared" si="2"/>
        <v>0</v>
      </c>
      <c r="H34" s="32"/>
      <c r="I34" s="32"/>
      <c r="J34" s="32"/>
      <c r="K34" s="13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</row>
    <row r="35" spans="1:22" ht="12.75" customHeight="1">
      <c r="A35" s="14"/>
      <c r="B35" s="30">
        <v>33</v>
      </c>
      <c r="C35" s="31" t="s">
        <v>382</v>
      </c>
      <c r="D35" s="32" t="s">
        <v>268</v>
      </c>
      <c r="E35" s="33">
        <v>0</v>
      </c>
      <c r="F35" s="32">
        <f t="shared" si="1"/>
        <v>0</v>
      </c>
      <c r="G35" s="32">
        <f t="shared" si="2"/>
        <v>0</v>
      </c>
      <c r="H35" s="32"/>
      <c r="I35" s="32"/>
      <c r="J35" s="32"/>
      <c r="K35" s="13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</row>
    <row r="36" spans="1:22" ht="15.75" customHeight="1"/>
    <row r="37" spans="1:22" ht="15.75" customHeight="1"/>
    <row r="38" spans="1:22" ht="15.75" customHeight="1"/>
    <row r="39" spans="1:22" ht="15.75" customHeight="1"/>
    <row r="40" spans="1:22" ht="15.75" customHeight="1"/>
    <row r="41" spans="1:22" ht="15.75" customHeight="1"/>
    <row r="42" spans="1:22" ht="15.75" customHeight="1"/>
    <row r="43" spans="1:22" ht="15.75" customHeight="1"/>
    <row r="44" spans="1:22" ht="15.75" customHeight="1"/>
    <row r="45" spans="1:22" ht="15.75" customHeight="1"/>
    <row r="46" spans="1:22" ht="15.75" customHeight="1"/>
    <row r="47" spans="1:22" ht="15.75" customHeight="1"/>
    <row r="48" spans="1:2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:C1"/>
    <mergeCell ref="H1:J1"/>
  </mergeCells>
  <pageMargins left="0.75" right="0.75" top="1" bottom="1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1000"/>
  <sheetViews>
    <sheetView workbookViewId="0"/>
  </sheetViews>
  <sheetFormatPr defaultColWidth="12.5703125" defaultRowHeight="15" customHeight="1"/>
  <cols>
    <col min="1" max="1" width="1.85546875" customWidth="1"/>
    <col min="2" max="2" width="3.42578125" customWidth="1"/>
    <col min="3" max="3" width="32.42578125" customWidth="1"/>
    <col min="4" max="5" width="6.42578125" customWidth="1"/>
    <col min="6" max="8" width="5.42578125" customWidth="1"/>
  </cols>
  <sheetData>
    <row r="1" spans="2:8" ht="14.25" customHeight="1">
      <c r="B1" s="37" t="s">
        <v>285</v>
      </c>
      <c r="C1" s="38"/>
      <c r="F1" s="37" t="s">
        <v>2</v>
      </c>
      <c r="G1" s="39"/>
      <c r="H1" s="38"/>
    </row>
    <row r="2" spans="2:8" ht="14.25" customHeight="1">
      <c r="B2" s="2" t="s">
        <v>3</v>
      </c>
      <c r="C2" s="3" t="s">
        <v>4</v>
      </c>
      <c r="D2" s="2" t="s">
        <v>6</v>
      </c>
      <c r="E2" s="2" t="s">
        <v>7</v>
      </c>
      <c r="F2" s="2">
        <v>1</v>
      </c>
      <c r="G2" s="2">
        <v>2</v>
      </c>
      <c r="H2" s="2">
        <v>3</v>
      </c>
    </row>
    <row r="3" spans="2:8" ht="14.25" customHeight="1">
      <c r="B3" s="5">
        <v>1</v>
      </c>
      <c r="C3" s="6" t="s">
        <v>255</v>
      </c>
      <c r="D3" s="8">
        <f t="shared" ref="D3:D10" si="0">SUM(F3:H3)</f>
        <v>18</v>
      </c>
      <c r="E3" s="8">
        <f t="shared" ref="E3:E10" si="1">COUNTIF(F3:H3,"&gt;=4")</f>
        <v>3</v>
      </c>
      <c r="F3" s="8">
        <v>7</v>
      </c>
      <c r="G3" s="8">
        <v>7</v>
      </c>
      <c r="H3" s="8">
        <v>4</v>
      </c>
    </row>
    <row r="4" spans="2:8" ht="14.25" customHeight="1">
      <c r="B4" s="5">
        <v>2</v>
      </c>
      <c r="C4" s="6" t="s">
        <v>268</v>
      </c>
      <c r="D4" s="8">
        <f t="shared" si="0"/>
        <v>12</v>
      </c>
      <c r="E4" s="8">
        <f t="shared" si="1"/>
        <v>2</v>
      </c>
      <c r="F4" s="8">
        <v>5</v>
      </c>
      <c r="G4" s="8">
        <v>6</v>
      </c>
      <c r="H4" s="8">
        <v>1</v>
      </c>
    </row>
    <row r="5" spans="2:8" ht="14.25" customHeight="1">
      <c r="B5" s="5">
        <v>3</v>
      </c>
      <c r="C5" s="6" t="s">
        <v>270</v>
      </c>
      <c r="D5" s="8">
        <f t="shared" si="0"/>
        <v>12</v>
      </c>
      <c r="E5" s="8">
        <f t="shared" si="1"/>
        <v>2</v>
      </c>
      <c r="F5" s="8">
        <v>3</v>
      </c>
      <c r="G5" s="8">
        <v>5</v>
      </c>
      <c r="H5" s="8">
        <v>4</v>
      </c>
    </row>
    <row r="6" spans="2:8" ht="14.25" customHeight="1">
      <c r="B6" s="5">
        <v>4</v>
      </c>
      <c r="C6" s="6" t="s">
        <v>261</v>
      </c>
      <c r="D6" s="8">
        <f t="shared" si="0"/>
        <v>8</v>
      </c>
      <c r="E6" s="8">
        <f t="shared" si="1"/>
        <v>2</v>
      </c>
      <c r="F6" s="8">
        <v>4</v>
      </c>
      <c r="G6" s="8">
        <v>0</v>
      </c>
      <c r="H6" s="8">
        <v>4</v>
      </c>
    </row>
    <row r="7" spans="2:8" ht="14.25" customHeight="1">
      <c r="B7" s="5">
        <v>5</v>
      </c>
      <c r="C7" s="6" t="s">
        <v>260</v>
      </c>
      <c r="D7" s="8">
        <f t="shared" si="0"/>
        <v>10</v>
      </c>
      <c r="E7" s="8">
        <f t="shared" si="1"/>
        <v>1</v>
      </c>
      <c r="F7" s="8">
        <v>3</v>
      </c>
      <c r="G7" s="8">
        <v>5</v>
      </c>
      <c r="H7" s="8">
        <v>2</v>
      </c>
    </row>
    <row r="8" spans="2:8" ht="14.25" customHeight="1">
      <c r="B8" s="5">
        <v>6</v>
      </c>
      <c r="C8" s="6" t="s">
        <v>274</v>
      </c>
      <c r="D8" s="8">
        <f t="shared" si="0"/>
        <v>9</v>
      </c>
      <c r="E8" s="8">
        <f t="shared" si="1"/>
        <v>1</v>
      </c>
      <c r="F8" s="8">
        <v>2</v>
      </c>
      <c r="G8" s="8">
        <v>2</v>
      </c>
      <c r="H8" s="8">
        <v>5</v>
      </c>
    </row>
    <row r="9" spans="2:8" ht="14.25" customHeight="1">
      <c r="B9" s="5">
        <v>7</v>
      </c>
      <c r="C9" s="6" t="s">
        <v>264</v>
      </c>
      <c r="D9" s="8">
        <f t="shared" si="0"/>
        <v>6</v>
      </c>
      <c r="E9" s="8">
        <f t="shared" si="1"/>
        <v>1</v>
      </c>
      <c r="F9" s="8">
        <v>4</v>
      </c>
      <c r="G9" s="8">
        <v>1</v>
      </c>
      <c r="H9" s="8">
        <v>1</v>
      </c>
    </row>
    <row r="10" spans="2:8" ht="14.25" customHeight="1">
      <c r="B10" s="5">
        <v>8</v>
      </c>
      <c r="C10" s="6" t="s">
        <v>257</v>
      </c>
      <c r="D10" s="8">
        <f t="shared" si="0"/>
        <v>4</v>
      </c>
      <c r="E10" s="8">
        <f t="shared" si="1"/>
        <v>0</v>
      </c>
      <c r="F10" s="8">
        <v>0</v>
      </c>
      <c r="G10" s="8">
        <v>2</v>
      </c>
      <c r="H10" s="8">
        <v>2</v>
      </c>
    </row>
    <row r="11" spans="2:8" ht="14.25" customHeight="1"/>
    <row r="12" spans="2:8" ht="14.25" customHeight="1"/>
    <row r="13" spans="2:8" ht="14.25" customHeight="1"/>
    <row r="14" spans="2:8" ht="14.25" customHeight="1"/>
    <row r="15" spans="2:8" ht="14.25" customHeight="1"/>
    <row r="16" spans="2:8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:C1"/>
    <mergeCell ref="F1:H1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J1000"/>
  <sheetViews>
    <sheetView workbookViewId="0"/>
  </sheetViews>
  <sheetFormatPr defaultColWidth="12.5703125" defaultRowHeight="15" customHeight="1"/>
  <cols>
    <col min="1" max="1" width="2.42578125" customWidth="1"/>
    <col min="2" max="2" width="3.42578125" customWidth="1"/>
    <col min="3" max="3" width="28.140625" customWidth="1"/>
    <col min="4" max="4" width="23.140625" customWidth="1"/>
    <col min="5" max="5" width="9.85546875" customWidth="1"/>
    <col min="6" max="6" width="4" customWidth="1"/>
    <col min="7" max="7" width="3.42578125" customWidth="1"/>
    <col min="8" max="10" width="3.42578125" style="44" customWidth="1"/>
  </cols>
  <sheetData>
    <row r="1" spans="2:10" ht="14.25" customHeight="1">
      <c r="B1" s="37" t="s">
        <v>285</v>
      </c>
      <c r="C1" s="38"/>
      <c r="D1" s="1"/>
      <c r="E1" s="34"/>
      <c r="H1" s="37" t="s">
        <v>2</v>
      </c>
      <c r="I1" s="42"/>
      <c r="J1" s="43"/>
    </row>
    <row r="2" spans="2:10" ht="14.25" customHeight="1">
      <c r="B2" s="2" t="s">
        <v>3</v>
      </c>
      <c r="C2" s="3" t="s">
        <v>5</v>
      </c>
      <c r="D2" s="4" t="s">
        <v>4</v>
      </c>
      <c r="E2" s="2" t="s">
        <v>8</v>
      </c>
      <c r="F2" s="2" t="s">
        <v>9</v>
      </c>
      <c r="G2" s="2" t="s">
        <v>10</v>
      </c>
      <c r="H2" s="2">
        <v>1</v>
      </c>
      <c r="I2" s="2">
        <v>2</v>
      </c>
      <c r="J2" s="2">
        <v>3</v>
      </c>
    </row>
    <row r="3" spans="2:10" ht="14.25" customHeight="1">
      <c r="B3" s="35">
        <v>1</v>
      </c>
      <c r="C3" s="31" t="s">
        <v>309</v>
      </c>
      <c r="D3" s="36" t="s">
        <v>255</v>
      </c>
      <c r="E3" s="33">
        <f>F3/G3*100</f>
        <v>100</v>
      </c>
      <c r="F3" s="36">
        <f>SUM(H3:J3)</f>
        <v>6</v>
      </c>
      <c r="G3" s="36">
        <f>COUNT(H3:J3)*2</f>
        <v>6</v>
      </c>
      <c r="H3" s="32">
        <v>2</v>
      </c>
      <c r="I3" s="32">
        <v>2</v>
      </c>
      <c r="J3" s="32">
        <v>2</v>
      </c>
    </row>
    <row r="4" spans="2:10" ht="14.25" customHeight="1">
      <c r="B4" s="35">
        <v>2</v>
      </c>
      <c r="C4" s="31" t="s">
        <v>301</v>
      </c>
      <c r="D4" s="36" t="s">
        <v>260</v>
      </c>
      <c r="E4" s="33">
        <f>F4/G4*100</f>
        <v>100</v>
      </c>
      <c r="F4" s="36">
        <f>SUM(H4:J4)</f>
        <v>6</v>
      </c>
      <c r="G4" s="36">
        <f>COUNT(H4:J4)*2</f>
        <v>6</v>
      </c>
      <c r="H4" s="32">
        <v>2</v>
      </c>
      <c r="I4" s="32">
        <v>2</v>
      </c>
      <c r="J4" s="32">
        <v>2</v>
      </c>
    </row>
    <row r="5" spans="2:10" ht="14.25" customHeight="1">
      <c r="B5" s="35">
        <v>3</v>
      </c>
      <c r="C5" s="31" t="s">
        <v>311</v>
      </c>
      <c r="D5" s="36" t="s">
        <v>255</v>
      </c>
      <c r="E5" s="33">
        <f>F5/G5*100</f>
        <v>100</v>
      </c>
      <c r="F5" s="36">
        <f>SUM(H5:J5)</f>
        <v>2</v>
      </c>
      <c r="G5" s="36">
        <f>COUNT(H5:J5)*2</f>
        <v>2</v>
      </c>
      <c r="H5" s="32"/>
      <c r="I5" s="32">
        <v>2</v>
      </c>
      <c r="J5" s="32"/>
    </row>
    <row r="6" spans="2:10" ht="14.25" customHeight="1">
      <c r="B6" s="35">
        <v>4</v>
      </c>
      <c r="C6" s="31" t="s">
        <v>316</v>
      </c>
      <c r="D6" s="36" t="s">
        <v>268</v>
      </c>
      <c r="E6" s="33">
        <f>F6/G6*100</f>
        <v>100</v>
      </c>
      <c r="F6" s="36">
        <f>SUM(H6:J6)</f>
        <v>2</v>
      </c>
      <c r="G6" s="36">
        <f>COUNT(H6:J6)*2</f>
        <v>2</v>
      </c>
      <c r="H6" s="32"/>
      <c r="I6" s="32">
        <v>2</v>
      </c>
      <c r="J6" s="32"/>
    </row>
    <row r="7" spans="2:10" ht="14.25" customHeight="1">
      <c r="B7" s="35">
        <v>5</v>
      </c>
      <c r="C7" s="31" t="s">
        <v>318</v>
      </c>
      <c r="D7" s="36" t="s">
        <v>268</v>
      </c>
      <c r="E7" s="33">
        <f>F7/G7*100</f>
        <v>83.333333333333343</v>
      </c>
      <c r="F7" s="36">
        <f>SUM(H7:J7)</f>
        <v>5</v>
      </c>
      <c r="G7" s="36">
        <f>COUNT(H7:J7)*2</f>
        <v>6</v>
      </c>
      <c r="H7" s="32">
        <v>2</v>
      </c>
      <c r="I7" s="32">
        <v>2</v>
      </c>
      <c r="J7" s="32">
        <v>1</v>
      </c>
    </row>
    <row r="8" spans="2:10" ht="14.25" customHeight="1">
      <c r="B8" s="35">
        <v>6</v>
      </c>
      <c r="C8" s="31" t="s">
        <v>320</v>
      </c>
      <c r="D8" s="36" t="s">
        <v>274</v>
      </c>
      <c r="E8" s="33">
        <f>F8/G8*100</f>
        <v>83.333333333333343</v>
      </c>
      <c r="F8" s="36">
        <f>SUM(H8:J8)</f>
        <v>5</v>
      </c>
      <c r="G8" s="36">
        <f>COUNT(H8:J8)*2</f>
        <v>6</v>
      </c>
      <c r="H8" s="32">
        <v>2</v>
      </c>
      <c r="I8" s="32">
        <v>1</v>
      </c>
      <c r="J8" s="32">
        <v>2</v>
      </c>
    </row>
    <row r="9" spans="2:10" ht="14.25" customHeight="1">
      <c r="B9" s="35">
        <v>7</v>
      </c>
      <c r="C9" s="31" t="s">
        <v>322</v>
      </c>
      <c r="D9" s="36" t="s">
        <v>270</v>
      </c>
      <c r="E9" s="33">
        <f>F9/G9*100</f>
        <v>83.333333333333343</v>
      </c>
      <c r="F9" s="36">
        <f>SUM(H9:J9)</f>
        <v>5</v>
      </c>
      <c r="G9" s="36">
        <f>COUNT(H9:J9)*2</f>
        <v>6</v>
      </c>
      <c r="H9" s="32">
        <v>1</v>
      </c>
      <c r="I9" s="32">
        <v>2</v>
      </c>
      <c r="J9" s="32">
        <v>2</v>
      </c>
    </row>
    <row r="10" spans="2:10" ht="14.25" customHeight="1">
      <c r="B10" s="35">
        <v>8</v>
      </c>
      <c r="C10" s="31" t="s">
        <v>323</v>
      </c>
      <c r="D10" s="36" t="s">
        <v>255</v>
      </c>
      <c r="E10" s="33">
        <f>F10/G10*100</f>
        <v>75</v>
      </c>
      <c r="F10" s="36">
        <f>SUM(H10:J10)</f>
        <v>3</v>
      </c>
      <c r="G10" s="36">
        <f>COUNT(H10:J10)*2</f>
        <v>4</v>
      </c>
      <c r="H10" s="32">
        <v>2</v>
      </c>
      <c r="I10" s="32"/>
      <c r="J10" s="32">
        <v>1</v>
      </c>
    </row>
    <row r="11" spans="2:10" ht="14.25" customHeight="1">
      <c r="B11" s="35">
        <v>9</v>
      </c>
      <c r="C11" s="31" t="s">
        <v>326</v>
      </c>
      <c r="D11" s="36" t="s">
        <v>270</v>
      </c>
      <c r="E11" s="33">
        <f>F11/G11*100</f>
        <v>75</v>
      </c>
      <c r="F11" s="36">
        <f>SUM(H11:J11)</f>
        <v>3</v>
      </c>
      <c r="G11" s="36">
        <f>COUNT(H11:J11)*2</f>
        <v>4</v>
      </c>
      <c r="H11" s="32"/>
      <c r="I11" s="32">
        <v>2</v>
      </c>
      <c r="J11" s="32">
        <v>1</v>
      </c>
    </row>
    <row r="12" spans="2:10" ht="14.25" customHeight="1">
      <c r="B12" s="35">
        <v>10</v>
      </c>
      <c r="C12" s="31" t="s">
        <v>328</v>
      </c>
      <c r="D12" s="36" t="s">
        <v>255</v>
      </c>
      <c r="E12" s="33">
        <f>F12/G12*100</f>
        <v>66.666666666666657</v>
      </c>
      <c r="F12" s="36">
        <f>SUM(H12:J12)</f>
        <v>4</v>
      </c>
      <c r="G12" s="36">
        <f>COUNT(H12:J12)*2</f>
        <v>6</v>
      </c>
      <c r="H12" s="32">
        <v>2</v>
      </c>
      <c r="I12" s="32">
        <v>2</v>
      </c>
      <c r="J12" s="32">
        <v>0</v>
      </c>
    </row>
    <row r="13" spans="2:10" ht="14.25" customHeight="1">
      <c r="B13" s="35">
        <v>11</v>
      </c>
      <c r="C13" s="31" t="s">
        <v>330</v>
      </c>
      <c r="D13" s="36" t="s">
        <v>268</v>
      </c>
      <c r="E13" s="33">
        <f>F13/G13*100</f>
        <v>50</v>
      </c>
      <c r="F13" s="36">
        <f>SUM(H13:J13)</f>
        <v>3</v>
      </c>
      <c r="G13" s="36">
        <f>COUNT(H13:J13)*2</f>
        <v>6</v>
      </c>
      <c r="H13" s="32">
        <v>1</v>
      </c>
      <c r="I13" s="32">
        <v>2</v>
      </c>
      <c r="J13" s="32">
        <v>0</v>
      </c>
    </row>
    <row r="14" spans="2:10" ht="14.25" customHeight="1">
      <c r="B14" s="35">
        <v>12</v>
      </c>
      <c r="C14" s="31" t="s">
        <v>333</v>
      </c>
      <c r="D14" s="36" t="s">
        <v>261</v>
      </c>
      <c r="E14" s="33">
        <f>F14/G14*100</f>
        <v>50</v>
      </c>
      <c r="F14" s="36">
        <f>SUM(H14:J14)</f>
        <v>3</v>
      </c>
      <c r="G14" s="36">
        <f>COUNT(H14:J14)*2</f>
        <v>6</v>
      </c>
      <c r="H14" s="32">
        <v>2</v>
      </c>
      <c r="I14" s="32">
        <v>0</v>
      </c>
      <c r="J14" s="32">
        <v>1</v>
      </c>
    </row>
    <row r="15" spans="2:10" ht="14.25" customHeight="1">
      <c r="B15" s="35">
        <v>13</v>
      </c>
      <c r="C15" s="31" t="s">
        <v>335</v>
      </c>
      <c r="D15" s="36" t="s">
        <v>261</v>
      </c>
      <c r="E15" s="33">
        <f>F15/G15*100</f>
        <v>50</v>
      </c>
      <c r="F15" s="36">
        <f>SUM(H15:J15)</f>
        <v>3</v>
      </c>
      <c r="G15" s="36">
        <f>COUNT(H15:J15)*2</f>
        <v>6</v>
      </c>
      <c r="H15" s="32">
        <v>1</v>
      </c>
      <c r="I15" s="32">
        <v>0</v>
      </c>
      <c r="J15" s="32">
        <v>2</v>
      </c>
    </row>
    <row r="16" spans="2:10" ht="14.25" customHeight="1">
      <c r="B16" s="35">
        <v>14</v>
      </c>
      <c r="C16" s="31" t="s">
        <v>338</v>
      </c>
      <c r="D16" s="36" t="s">
        <v>264</v>
      </c>
      <c r="E16" s="33">
        <f>F16/G16*100</f>
        <v>50</v>
      </c>
      <c r="F16" s="36">
        <f>SUM(H16:J16)</f>
        <v>2</v>
      </c>
      <c r="G16" s="36">
        <f>COUNT(H16:J16)*2</f>
        <v>4</v>
      </c>
      <c r="H16" s="32">
        <v>2</v>
      </c>
      <c r="I16" s="32"/>
      <c r="J16" s="32">
        <v>0</v>
      </c>
    </row>
    <row r="17" spans="2:10" ht="14.25" customHeight="1">
      <c r="B17" s="35">
        <v>15</v>
      </c>
      <c r="C17" s="31" t="s">
        <v>340</v>
      </c>
      <c r="D17" s="36" t="s">
        <v>274</v>
      </c>
      <c r="E17" s="33">
        <f>F17/G17*100</f>
        <v>50</v>
      </c>
      <c r="F17" s="36">
        <f>SUM(H17:J17)</f>
        <v>2</v>
      </c>
      <c r="G17" s="36">
        <f>COUNT(H17:J17)*2</f>
        <v>4</v>
      </c>
      <c r="H17" s="32">
        <v>0</v>
      </c>
      <c r="I17" s="32"/>
      <c r="J17" s="32">
        <v>2</v>
      </c>
    </row>
    <row r="18" spans="2:10" ht="14.25" customHeight="1">
      <c r="B18" s="35">
        <v>16</v>
      </c>
      <c r="C18" s="31" t="s">
        <v>343</v>
      </c>
      <c r="D18" s="36" t="s">
        <v>264</v>
      </c>
      <c r="E18" s="33">
        <f>F18/G18*100</f>
        <v>33.333333333333329</v>
      </c>
      <c r="F18" s="36">
        <f>SUM(H18:J18)</f>
        <v>2</v>
      </c>
      <c r="G18" s="36">
        <f>COUNT(H18:J18)*2</f>
        <v>6</v>
      </c>
      <c r="H18" s="32">
        <v>1</v>
      </c>
      <c r="I18" s="32">
        <v>0</v>
      </c>
      <c r="J18" s="32">
        <v>1</v>
      </c>
    </row>
    <row r="19" spans="2:10" ht="14.25" customHeight="1">
      <c r="B19" s="35">
        <v>17</v>
      </c>
      <c r="C19" s="31" t="s">
        <v>345</v>
      </c>
      <c r="D19" s="36" t="s">
        <v>260</v>
      </c>
      <c r="E19" s="33">
        <f>F19/G19*100</f>
        <v>33.333333333333329</v>
      </c>
      <c r="F19" s="36">
        <f>SUM(H19:J19)</f>
        <v>2</v>
      </c>
      <c r="G19" s="36">
        <f>COUNT(H19:J19)*2</f>
        <v>6</v>
      </c>
      <c r="H19" s="32">
        <v>1</v>
      </c>
      <c r="I19" s="32">
        <v>1</v>
      </c>
      <c r="J19" s="32">
        <v>0</v>
      </c>
    </row>
    <row r="20" spans="2:10" ht="14.25" customHeight="1">
      <c r="B20" s="35">
        <v>18</v>
      </c>
      <c r="C20" s="31" t="s">
        <v>349</v>
      </c>
      <c r="D20" s="36" t="s">
        <v>257</v>
      </c>
      <c r="E20" s="33">
        <f>F20/G20*100</f>
        <v>33.333333333333329</v>
      </c>
      <c r="F20" s="36">
        <f>SUM(H20:J20)</f>
        <v>2</v>
      </c>
      <c r="G20" s="36">
        <f>COUNT(H20:J20)*2</f>
        <v>6</v>
      </c>
      <c r="H20" s="32">
        <v>0</v>
      </c>
      <c r="I20" s="32">
        <v>1</v>
      </c>
      <c r="J20" s="32">
        <v>1</v>
      </c>
    </row>
    <row r="21" spans="2:10" ht="14.25" customHeight="1">
      <c r="B21" s="35">
        <v>19</v>
      </c>
      <c r="C21" s="31" t="s">
        <v>352</v>
      </c>
      <c r="D21" s="36" t="s">
        <v>268</v>
      </c>
      <c r="E21" s="33">
        <f>F21/G21*100</f>
        <v>25</v>
      </c>
      <c r="F21" s="36">
        <f>SUM(H21:J21)</f>
        <v>1</v>
      </c>
      <c r="G21" s="36">
        <f>COUNT(H21:J21)*2</f>
        <v>4</v>
      </c>
      <c r="H21" s="32">
        <v>1</v>
      </c>
      <c r="I21" s="32"/>
      <c r="J21" s="32">
        <v>0</v>
      </c>
    </row>
    <row r="22" spans="2:10" ht="14.25" customHeight="1">
      <c r="B22" s="35">
        <v>20</v>
      </c>
      <c r="C22" s="31" t="s">
        <v>355</v>
      </c>
      <c r="D22" s="36" t="s">
        <v>261</v>
      </c>
      <c r="E22" s="33">
        <f>F22/G22*100</f>
        <v>25</v>
      </c>
      <c r="F22" s="36">
        <f>SUM(H22:J22)</f>
        <v>1</v>
      </c>
      <c r="G22" s="36">
        <f>COUNT(H22:J22)*2</f>
        <v>4</v>
      </c>
      <c r="H22" s="32">
        <v>1</v>
      </c>
      <c r="I22" s="32">
        <v>0</v>
      </c>
      <c r="J22" s="32"/>
    </row>
    <row r="23" spans="2:10" ht="14.25" customHeight="1">
      <c r="B23" s="35">
        <v>21</v>
      </c>
      <c r="C23" s="31" t="s">
        <v>357</v>
      </c>
      <c r="D23" s="36" t="s">
        <v>270</v>
      </c>
      <c r="E23" s="33">
        <f>F23/G23*100</f>
        <v>25</v>
      </c>
      <c r="F23" s="36">
        <f>SUM(H23:J23)</f>
        <v>1</v>
      </c>
      <c r="G23" s="36">
        <f>COUNT(H23:J23)*2</f>
        <v>4</v>
      </c>
      <c r="H23" s="32">
        <v>0</v>
      </c>
      <c r="I23" s="32"/>
      <c r="J23" s="32">
        <v>1</v>
      </c>
    </row>
    <row r="24" spans="2:10" ht="14.25" customHeight="1">
      <c r="B24" s="35">
        <v>22</v>
      </c>
      <c r="C24" s="31" t="s">
        <v>359</v>
      </c>
      <c r="D24" s="36" t="s">
        <v>270</v>
      </c>
      <c r="E24" s="33">
        <f>F24/G24*100</f>
        <v>25</v>
      </c>
      <c r="F24" s="36">
        <f>SUM(H24:J24)</f>
        <v>1</v>
      </c>
      <c r="G24" s="36">
        <f>COUNT(H24:J24)*2</f>
        <v>4</v>
      </c>
      <c r="H24" s="32">
        <v>0</v>
      </c>
      <c r="I24" s="32">
        <v>1</v>
      </c>
      <c r="J24" s="32"/>
    </row>
    <row r="25" spans="2:10" ht="14.25" customHeight="1">
      <c r="B25" s="35">
        <v>23</v>
      </c>
      <c r="C25" s="31" t="s">
        <v>362</v>
      </c>
      <c r="D25" s="36" t="s">
        <v>260</v>
      </c>
      <c r="E25" s="33">
        <f>F25/G25*100</f>
        <v>16.666666666666664</v>
      </c>
      <c r="F25" s="36">
        <f>SUM(H25:J25)</f>
        <v>1</v>
      </c>
      <c r="G25" s="36">
        <f>COUNT(H25:J25)*2</f>
        <v>6</v>
      </c>
      <c r="H25" s="32">
        <v>0</v>
      </c>
      <c r="I25" s="32">
        <v>1</v>
      </c>
      <c r="J25" s="32">
        <v>0</v>
      </c>
    </row>
    <row r="26" spans="2:10" ht="14.25" customHeight="1">
      <c r="B26" s="35">
        <v>24</v>
      </c>
      <c r="C26" s="31" t="s">
        <v>363</v>
      </c>
      <c r="D26" s="36" t="s">
        <v>257</v>
      </c>
      <c r="E26" s="33">
        <f>F26/G26*100</f>
        <v>16.666666666666664</v>
      </c>
      <c r="F26" s="36">
        <f>SUM(H26:J26)</f>
        <v>1</v>
      </c>
      <c r="G26" s="36">
        <f>COUNT(H26:J26)*2</f>
        <v>6</v>
      </c>
      <c r="H26" s="32">
        <v>0</v>
      </c>
      <c r="I26" s="32">
        <v>0</v>
      </c>
      <c r="J26" s="32">
        <v>1</v>
      </c>
    </row>
    <row r="27" spans="2:10" ht="14.25" customHeight="1">
      <c r="B27" s="35">
        <v>25</v>
      </c>
      <c r="C27" s="31" t="s">
        <v>365</v>
      </c>
      <c r="D27" s="36" t="s">
        <v>257</v>
      </c>
      <c r="E27" s="33">
        <f>F27/G27*100</f>
        <v>16.666666666666664</v>
      </c>
      <c r="F27" s="36">
        <f>SUM(H27:J27)</f>
        <v>1</v>
      </c>
      <c r="G27" s="36">
        <f>COUNT(H27:J27)*2</f>
        <v>6</v>
      </c>
      <c r="H27" s="32">
        <v>0</v>
      </c>
      <c r="I27" s="32">
        <v>1</v>
      </c>
      <c r="J27" s="32">
        <v>0</v>
      </c>
    </row>
    <row r="28" spans="2:10" ht="14.25" customHeight="1">
      <c r="B28" s="35">
        <v>26</v>
      </c>
      <c r="C28" s="31" t="s">
        <v>367</v>
      </c>
      <c r="D28" s="36" t="s">
        <v>264</v>
      </c>
      <c r="E28" s="33">
        <f>F28/G28*100</f>
        <v>0</v>
      </c>
      <c r="F28" s="36">
        <f>SUM(H28:J28)</f>
        <v>0</v>
      </c>
      <c r="G28" s="36">
        <f>COUNT(H28:J28)*2</f>
        <v>4</v>
      </c>
      <c r="H28" s="32"/>
      <c r="I28" s="32">
        <v>0</v>
      </c>
      <c r="J28" s="32">
        <v>0</v>
      </c>
    </row>
    <row r="29" spans="2:10" ht="14.25" customHeight="1">
      <c r="B29" s="35">
        <v>27</v>
      </c>
      <c r="C29" s="31" t="s">
        <v>368</v>
      </c>
      <c r="D29" s="36" t="s">
        <v>264</v>
      </c>
      <c r="E29" s="33">
        <f>F29/G29*100</f>
        <v>0</v>
      </c>
      <c r="F29" s="36">
        <f>SUM(H29:J29)</f>
        <v>0</v>
      </c>
      <c r="G29" s="36">
        <f>COUNT(H29:J29)*2</f>
        <v>4</v>
      </c>
      <c r="H29" s="32">
        <v>0</v>
      </c>
      <c r="I29" s="32">
        <v>0</v>
      </c>
      <c r="J29" s="32"/>
    </row>
    <row r="30" spans="2:10" ht="14.25" customHeight="1">
      <c r="B30" s="35">
        <v>28</v>
      </c>
      <c r="C30" s="31" t="s">
        <v>375</v>
      </c>
      <c r="D30" s="36" t="s">
        <v>261</v>
      </c>
      <c r="E30" s="33">
        <f>F30/G30*100</f>
        <v>0</v>
      </c>
      <c r="F30" s="36">
        <f>SUM(H30:J30)</f>
        <v>0</v>
      </c>
      <c r="G30" s="36">
        <f>COUNT(H30:J30)*2</f>
        <v>2</v>
      </c>
      <c r="H30" s="32"/>
      <c r="I30" s="32"/>
      <c r="J30" s="32">
        <v>0</v>
      </c>
    </row>
    <row r="31" spans="2:10" ht="14.25" customHeight="1">
      <c r="B31" s="35">
        <v>29</v>
      </c>
      <c r="C31" s="31" t="s">
        <v>378</v>
      </c>
      <c r="D31" s="36" t="s">
        <v>274</v>
      </c>
      <c r="E31" s="33">
        <f>F31/G31*100</f>
        <v>0</v>
      </c>
      <c r="F31" s="36">
        <f>SUM(H31:J31)</f>
        <v>0</v>
      </c>
      <c r="G31" s="36">
        <f>COUNT(H31:J31)*2</f>
        <v>2</v>
      </c>
      <c r="H31" s="32">
        <v>0</v>
      </c>
      <c r="I31" s="32"/>
      <c r="J31" s="32"/>
    </row>
    <row r="32" spans="2:10" ht="14.25" customHeight="1">
      <c r="B32" s="35">
        <v>30</v>
      </c>
      <c r="C32" s="31" t="s">
        <v>371</v>
      </c>
      <c r="D32" s="36" t="s">
        <v>274</v>
      </c>
      <c r="E32" s="33">
        <f>F32/G32*100</f>
        <v>0</v>
      </c>
      <c r="F32" s="36">
        <f>SUM(H32:J32)</f>
        <v>0</v>
      </c>
      <c r="G32" s="36">
        <f>COUNT(H32:J32)*2</f>
        <v>4</v>
      </c>
      <c r="H32" s="32"/>
      <c r="I32" s="32">
        <v>0</v>
      </c>
      <c r="J32" s="32">
        <v>0</v>
      </c>
    </row>
    <row r="33" spans="2:10" ht="14.25" customHeight="1">
      <c r="B33" s="35">
        <v>31</v>
      </c>
      <c r="C33" s="31" t="s">
        <v>373</v>
      </c>
      <c r="D33" s="36" t="s">
        <v>274</v>
      </c>
      <c r="E33" s="33">
        <f>F33/G33*100</f>
        <v>0</v>
      </c>
      <c r="F33" s="36">
        <f>SUM(H33:J33)</f>
        <v>0</v>
      </c>
      <c r="G33" s="36">
        <f>COUNT(H33:J33)*2</f>
        <v>4</v>
      </c>
      <c r="H33" s="32">
        <v>0</v>
      </c>
      <c r="I33" s="32">
        <v>0</v>
      </c>
      <c r="J33" s="32"/>
    </row>
    <row r="34" spans="2:10" ht="14.25" customHeight="1">
      <c r="B34" s="35">
        <v>32</v>
      </c>
      <c r="C34" s="31" t="s">
        <v>379</v>
      </c>
      <c r="D34" s="36" t="s">
        <v>264</v>
      </c>
      <c r="E34" s="33"/>
      <c r="F34" s="36">
        <f>SUM(H34:J34)</f>
        <v>0</v>
      </c>
      <c r="G34" s="36">
        <f>COUNT(H34:J34)*2</f>
        <v>0</v>
      </c>
      <c r="H34" s="32"/>
      <c r="I34" s="32"/>
      <c r="J34" s="32"/>
    </row>
    <row r="35" spans="2:10" ht="14.25" customHeight="1">
      <c r="B35" s="35">
        <v>33</v>
      </c>
      <c r="C35" s="31" t="s">
        <v>382</v>
      </c>
      <c r="D35" s="36" t="s">
        <v>268</v>
      </c>
      <c r="E35" s="33"/>
      <c r="F35" s="36">
        <f>SUM(H35:J35)</f>
        <v>0</v>
      </c>
      <c r="G35" s="36">
        <f>COUNT(H35:J35)*2</f>
        <v>0</v>
      </c>
      <c r="H35" s="32"/>
      <c r="I35" s="32"/>
      <c r="J35" s="32"/>
    </row>
    <row r="36" spans="2:10" ht="14.25" customHeight="1">
      <c r="D36" s="1"/>
      <c r="E36" s="34"/>
    </row>
    <row r="37" spans="2:10" ht="14.25" customHeight="1">
      <c r="D37" s="1"/>
      <c r="E37" s="34"/>
    </row>
    <row r="38" spans="2:10" ht="14.25" customHeight="1">
      <c r="D38" s="1"/>
      <c r="E38" s="34"/>
    </row>
    <row r="39" spans="2:10" ht="14.25" customHeight="1">
      <c r="D39" s="1"/>
      <c r="E39" s="34"/>
    </row>
    <row r="40" spans="2:10" ht="14.25" customHeight="1">
      <c r="D40" s="1"/>
      <c r="E40" s="34"/>
    </row>
    <row r="41" spans="2:10" ht="14.25" customHeight="1">
      <c r="D41" s="1"/>
      <c r="E41" s="34"/>
    </row>
    <row r="42" spans="2:10" ht="14.25" customHeight="1">
      <c r="D42" s="1"/>
      <c r="E42" s="34"/>
    </row>
    <row r="43" spans="2:10" ht="14.25" customHeight="1">
      <c r="D43" s="1"/>
      <c r="E43" s="34"/>
    </row>
    <row r="44" spans="2:10" ht="14.25" customHeight="1">
      <c r="D44" s="1"/>
      <c r="E44" s="34"/>
    </row>
    <row r="45" spans="2:10" ht="14.25" customHeight="1">
      <c r="D45" s="1"/>
      <c r="E45" s="34"/>
    </row>
    <row r="46" spans="2:10" ht="14.25" customHeight="1">
      <c r="D46" s="1"/>
      <c r="E46" s="34"/>
    </row>
    <row r="47" spans="2:10" ht="14.25" customHeight="1">
      <c r="D47" s="1"/>
      <c r="E47" s="34"/>
    </row>
    <row r="48" spans="2:10" ht="14.25" customHeight="1">
      <c r="D48" s="1"/>
      <c r="E48" s="34"/>
    </row>
    <row r="49" spans="4:5" ht="14.25" customHeight="1">
      <c r="D49" s="1"/>
      <c r="E49" s="34"/>
    </row>
    <row r="50" spans="4:5" ht="14.25" customHeight="1">
      <c r="D50" s="1"/>
      <c r="E50" s="34"/>
    </row>
    <row r="51" spans="4:5" ht="14.25" customHeight="1">
      <c r="D51" s="1"/>
      <c r="E51" s="34"/>
    </row>
    <row r="52" spans="4:5" ht="14.25" customHeight="1">
      <c r="D52" s="1"/>
      <c r="E52" s="34"/>
    </row>
    <row r="53" spans="4:5" ht="14.25" customHeight="1">
      <c r="D53" s="1"/>
      <c r="E53" s="34"/>
    </row>
    <row r="54" spans="4:5" ht="14.25" customHeight="1">
      <c r="D54" s="1"/>
      <c r="E54" s="34"/>
    </row>
    <row r="55" spans="4:5" ht="14.25" customHeight="1">
      <c r="D55" s="1"/>
      <c r="E55" s="34"/>
    </row>
    <row r="56" spans="4:5" ht="14.25" customHeight="1">
      <c r="D56" s="1"/>
      <c r="E56" s="34"/>
    </row>
    <row r="57" spans="4:5" ht="14.25" customHeight="1">
      <c r="D57" s="1"/>
      <c r="E57" s="34"/>
    </row>
    <row r="58" spans="4:5" ht="14.25" customHeight="1">
      <c r="D58" s="1"/>
      <c r="E58" s="34"/>
    </row>
    <row r="59" spans="4:5" ht="14.25" customHeight="1">
      <c r="D59" s="1"/>
      <c r="E59" s="34"/>
    </row>
    <row r="60" spans="4:5" ht="14.25" customHeight="1">
      <c r="D60" s="1"/>
      <c r="E60" s="34"/>
    </row>
    <row r="61" spans="4:5" ht="14.25" customHeight="1">
      <c r="D61" s="1"/>
      <c r="E61" s="34"/>
    </row>
    <row r="62" spans="4:5" ht="14.25" customHeight="1">
      <c r="D62" s="1"/>
      <c r="E62" s="34"/>
    </row>
    <row r="63" spans="4:5" ht="14.25" customHeight="1">
      <c r="D63" s="1"/>
      <c r="E63" s="34"/>
    </row>
    <row r="64" spans="4:5" ht="14.25" customHeight="1">
      <c r="D64" s="1"/>
      <c r="E64" s="34"/>
    </row>
    <row r="65" spans="4:5" ht="14.25" customHeight="1">
      <c r="D65" s="1"/>
      <c r="E65" s="34"/>
    </row>
    <row r="66" spans="4:5" ht="14.25" customHeight="1">
      <c r="D66" s="1"/>
      <c r="E66" s="34"/>
    </row>
    <row r="67" spans="4:5" ht="14.25" customHeight="1">
      <c r="D67" s="1"/>
      <c r="E67" s="34"/>
    </row>
    <row r="68" spans="4:5" ht="14.25" customHeight="1">
      <c r="D68" s="1"/>
      <c r="E68" s="34"/>
    </row>
    <row r="69" spans="4:5" ht="14.25" customHeight="1">
      <c r="D69" s="1"/>
      <c r="E69" s="34"/>
    </row>
    <row r="70" spans="4:5" ht="14.25" customHeight="1">
      <c r="D70" s="1"/>
      <c r="E70" s="34"/>
    </row>
    <row r="71" spans="4:5" ht="14.25" customHeight="1">
      <c r="D71" s="1"/>
      <c r="E71" s="34"/>
    </row>
    <row r="72" spans="4:5" ht="14.25" customHeight="1">
      <c r="D72" s="1"/>
      <c r="E72" s="34"/>
    </row>
    <row r="73" spans="4:5" ht="14.25" customHeight="1">
      <c r="D73" s="1"/>
      <c r="E73" s="34"/>
    </row>
    <row r="74" spans="4:5" ht="14.25" customHeight="1">
      <c r="D74" s="1"/>
      <c r="E74" s="34"/>
    </row>
    <row r="75" spans="4:5" ht="14.25" customHeight="1">
      <c r="D75" s="1"/>
      <c r="E75" s="34"/>
    </row>
    <row r="76" spans="4:5" ht="14.25" customHeight="1">
      <c r="D76" s="1"/>
      <c r="E76" s="34"/>
    </row>
    <row r="77" spans="4:5" ht="14.25" customHeight="1">
      <c r="D77" s="1"/>
      <c r="E77" s="34"/>
    </row>
    <row r="78" spans="4:5" ht="14.25" customHeight="1">
      <c r="D78" s="1"/>
      <c r="E78" s="34"/>
    </row>
    <row r="79" spans="4:5" ht="14.25" customHeight="1">
      <c r="D79" s="1"/>
      <c r="E79" s="34"/>
    </row>
    <row r="80" spans="4:5" ht="14.25" customHeight="1">
      <c r="D80" s="1"/>
      <c r="E80" s="34"/>
    </row>
    <row r="81" spans="4:5" ht="14.25" customHeight="1">
      <c r="D81" s="1"/>
      <c r="E81" s="34"/>
    </row>
    <row r="82" spans="4:5" ht="14.25" customHeight="1">
      <c r="D82" s="1"/>
      <c r="E82" s="34"/>
    </row>
    <row r="83" spans="4:5" ht="14.25" customHeight="1">
      <c r="D83" s="1"/>
      <c r="E83" s="34"/>
    </row>
    <row r="84" spans="4:5" ht="14.25" customHeight="1">
      <c r="D84" s="1"/>
      <c r="E84" s="34"/>
    </row>
    <row r="85" spans="4:5" ht="14.25" customHeight="1">
      <c r="D85" s="1"/>
      <c r="E85" s="34"/>
    </row>
    <row r="86" spans="4:5" ht="14.25" customHeight="1">
      <c r="D86" s="1"/>
      <c r="E86" s="34"/>
    </row>
    <row r="87" spans="4:5" ht="14.25" customHeight="1">
      <c r="D87" s="1"/>
      <c r="E87" s="34"/>
    </row>
    <row r="88" spans="4:5" ht="14.25" customHeight="1">
      <c r="D88" s="1"/>
      <c r="E88" s="34"/>
    </row>
    <row r="89" spans="4:5" ht="14.25" customHeight="1">
      <c r="D89" s="1"/>
      <c r="E89" s="34"/>
    </row>
    <row r="90" spans="4:5" ht="14.25" customHeight="1">
      <c r="D90" s="1"/>
      <c r="E90" s="34"/>
    </row>
    <row r="91" spans="4:5" ht="14.25" customHeight="1">
      <c r="D91" s="1"/>
      <c r="E91" s="34"/>
    </row>
    <row r="92" spans="4:5" ht="14.25" customHeight="1">
      <c r="D92" s="1"/>
      <c r="E92" s="34"/>
    </row>
    <row r="93" spans="4:5" ht="14.25" customHeight="1">
      <c r="D93" s="1"/>
      <c r="E93" s="34"/>
    </row>
    <row r="94" spans="4:5" ht="14.25" customHeight="1">
      <c r="D94" s="1"/>
      <c r="E94" s="34"/>
    </row>
    <row r="95" spans="4:5" ht="14.25" customHeight="1">
      <c r="D95" s="1"/>
      <c r="E95" s="34"/>
    </row>
    <row r="96" spans="4:5" ht="14.25" customHeight="1">
      <c r="D96" s="1"/>
      <c r="E96" s="34"/>
    </row>
    <row r="97" spans="4:5" ht="14.25" customHeight="1">
      <c r="D97" s="1"/>
      <c r="E97" s="34"/>
    </row>
    <row r="98" spans="4:5" ht="14.25" customHeight="1">
      <c r="D98" s="1"/>
      <c r="E98" s="34"/>
    </row>
    <row r="99" spans="4:5" ht="14.25" customHeight="1">
      <c r="D99" s="1"/>
      <c r="E99" s="34"/>
    </row>
    <row r="100" spans="4:5" ht="14.25" customHeight="1">
      <c r="D100" s="1"/>
      <c r="E100" s="34"/>
    </row>
    <row r="101" spans="4:5" ht="14.25" customHeight="1">
      <c r="D101" s="1"/>
      <c r="E101" s="34"/>
    </row>
    <row r="102" spans="4:5" ht="14.25" customHeight="1">
      <c r="D102" s="1"/>
      <c r="E102" s="34"/>
    </row>
    <row r="103" spans="4:5" ht="14.25" customHeight="1">
      <c r="D103" s="1"/>
      <c r="E103" s="34"/>
    </row>
    <row r="104" spans="4:5" ht="14.25" customHeight="1">
      <c r="D104" s="1"/>
      <c r="E104" s="34"/>
    </row>
    <row r="105" spans="4:5" ht="14.25" customHeight="1">
      <c r="D105" s="1"/>
      <c r="E105" s="34"/>
    </row>
    <row r="106" spans="4:5" ht="14.25" customHeight="1">
      <c r="D106" s="1"/>
      <c r="E106" s="34"/>
    </row>
    <row r="107" spans="4:5" ht="14.25" customHeight="1">
      <c r="D107" s="1"/>
      <c r="E107" s="34"/>
    </row>
    <row r="108" spans="4:5" ht="14.25" customHeight="1">
      <c r="D108" s="1"/>
      <c r="E108" s="34"/>
    </row>
    <row r="109" spans="4:5" ht="14.25" customHeight="1">
      <c r="D109" s="1"/>
      <c r="E109" s="34"/>
    </row>
    <row r="110" spans="4:5" ht="14.25" customHeight="1">
      <c r="D110" s="1"/>
      <c r="E110" s="34"/>
    </row>
    <row r="111" spans="4:5" ht="14.25" customHeight="1">
      <c r="D111" s="1"/>
      <c r="E111" s="34"/>
    </row>
    <row r="112" spans="4:5" ht="14.25" customHeight="1">
      <c r="D112" s="1"/>
      <c r="E112" s="34"/>
    </row>
    <row r="113" spans="4:5" ht="14.25" customHeight="1">
      <c r="D113" s="1"/>
      <c r="E113" s="34"/>
    </row>
    <row r="114" spans="4:5" ht="14.25" customHeight="1">
      <c r="D114" s="1"/>
      <c r="E114" s="34"/>
    </row>
    <row r="115" spans="4:5" ht="14.25" customHeight="1">
      <c r="D115" s="1"/>
      <c r="E115" s="34"/>
    </row>
    <row r="116" spans="4:5" ht="14.25" customHeight="1">
      <c r="D116" s="1"/>
      <c r="E116" s="34"/>
    </row>
    <row r="117" spans="4:5" ht="14.25" customHeight="1">
      <c r="D117" s="1"/>
      <c r="E117" s="34"/>
    </row>
    <row r="118" spans="4:5" ht="14.25" customHeight="1">
      <c r="D118" s="1"/>
      <c r="E118" s="34"/>
    </row>
    <row r="119" spans="4:5" ht="14.25" customHeight="1">
      <c r="D119" s="1"/>
      <c r="E119" s="34"/>
    </row>
    <row r="120" spans="4:5" ht="14.25" customHeight="1">
      <c r="D120" s="1"/>
      <c r="E120" s="34"/>
    </row>
    <row r="121" spans="4:5" ht="14.25" customHeight="1">
      <c r="D121" s="1"/>
      <c r="E121" s="34"/>
    </row>
    <row r="122" spans="4:5" ht="14.25" customHeight="1">
      <c r="D122" s="1"/>
      <c r="E122" s="34"/>
    </row>
    <row r="123" spans="4:5" ht="14.25" customHeight="1">
      <c r="D123" s="1"/>
      <c r="E123" s="34"/>
    </row>
    <row r="124" spans="4:5" ht="14.25" customHeight="1">
      <c r="D124" s="1"/>
      <c r="E124" s="34"/>
    </row>
    <row r="125" spans="4:5" ht="14.25" customHeight="1">
      <c r="D125" s="1"/>
      <c r="E125" s="34"/>
    </row>
    <row r="126" spans="4:5" ht="14.25" customHeight="1">
      <c r="D126" s="1"/>
      <c r="E126" s="34"/>
    </row>
    <row r="127" spans="4:5" ht="14.25" customHeight="1">
      <c r="D127" s="1"/>
      <c r="E127" s="34"/>
    </row>
    <row r="128" spans="4:5" ht="14.25" customHeight="1">
      <c r="D128" s="1"/>
      <c r="E128" s="34"/>
    </row>
    <row r="129" spans="4:5" ht="14.25" customHeight="1">
      <c r="D129" s="1"/>
      <c r="E129" s="34"/>
    </row>
    <row r="130" spans="4:5" ht="14.25" customHeight="1">
      <c r="D130" s="1"/>
      <c r="E130" s="34"/>
    </row>
    <row r="131" spans="4:5" ht="14.25" customHeight="1">
      <c r="D131" s="1"/>
      <c r="E131" s="34"/>
    </row>
    <row r="132" spans="4:5" ht="14.25" customHeight="1">
      <c r="D132" s="1"/>
      <c r="E132" s="34"/>
    </row>
    <row r="133" spans="4:5" ht="14.25" customHeight="1">
      <c r="D133" s="1"/>
      <c r="E133" s="34"/>
    </row>
    <row r="134" spans="4:5" ht="14.25" customHeight="1">
      <c r="D134" s="1"/>
      <c r="E134" s="34"/>
    </row>
    <row r="135" spans="4:5" ht="14.25" customHeight="1">
      <c r="D135" s="1"/>
      <c r="E135" s="34"/>
    </row>
    <row r="136" spans="4:5" ht="14.25" customHeight="1">
      <c r="D136" s="1"/>
      <c r="E136" s="34"/>
    </row>
    <row r="137" spans="4:5" ht="14.25" customHeight="1">
      <c r="D137" s="1"/>
      <c r="E137" s="34"/>
    </row>
    <row r="138" spans="4:5" ht="14.25" customHeight="1">
      <c r="D138" s="1"/>
      <c r="E138" s="34"/>
    </row>
    <row r="139" spans="4:5" ht="14.25" customHeight="1">
      <c r="D139" s="1"/>
      <c r="E139" s="34"/>
    </row>
    <row r="140" spans="4:5" ht="14.25" customHeight="1">
      <c r="D140" s="1"/>
      <c r="E140" s="34"/>
    </row>
    <row r="141" spans="4:5" ht="14.25" customHeight="1">
      <c r="D141" s="1"/>
      <c r="E141" s="34"/>
    </row>
    <row r="142" spans="4:5" ht="14.25" customHeight="1">
      <c r="D142" s="1"/>
      <c r="E142" s="34"/>
    </row>
    <row r="143" spans="4:5" ht="14.25" customHeight="1">
      <c r="D143" s="1"/>
      <c r="E143" s="34"/>
    </row>
    <row r="144" spans="4:5" ht="14.25" customHeight="1">
      <c r="D144" s="1"/>
      <c r="E144" s="34"/>
    </row>
    <row r="145" spans="4:5" ht="14.25" customHeight="1">
      <c r="D145" s="1"/>
      <c r="E145" s="34"/>
    </row>
    <row r="146" spans="4:5" ht="14.25" customHeight="1">
      <c r="D146" s="1"/>
      <c r="E146" s="34"/>
    </row>
    <row r="147" spans="4:5" ht="14.25" customHeight="1">
      <c r="D147" s="1"/>
      <c r="E147" s="34"/>
    </row>
    <row r="148" spans="4:5" ht="14.25" customHeight="1">
      <c r="D148" s="1"/>
      <c r="E148" s="34"/>
    </row>
    <row r="149" spans="4:5" ht="14.25" customHeight="1">
      <c r="D149" s="1"/>
      <c r="E149" s="34"/>
    </row>
    <row r="150" spans="4:5" ht="14.25" customHeight="1">
      <c r="D150" s="1"/>
      <c r="E150" s="34"/>
    </row>
    <row r="151" spans="4:5" ht="14.25" customHeight="1">
      <c r="D151" s="1"/>
      <c r="E151" s="34"/>
    </row>
    <row r="152" spans="4:5" ht="14.25" customHeight="1">
      <c r="D152" s="1"/>
      <c r="E152" s="34"/>
    </row>
    <row r="153" spans="4:5" ht="14.25" customHeight="1">
      <c r="D153" s="1"/>
      <c r="E153" s="34"/>
    </row>
    <row r="154" spans="4:5" ht="14.25" customHeight="1">
      <c r="D154" s="1"/>
      <c r="E154" s="34"/>
    </row>
    <row r="155" spans="4:5" ht="14.25" customHeight="1">
      <c r="D155" s="1"/>
      <c r="E155" s="34"/>
    </row>
    <row r="156" spans="4:5" ht="14.25" customHeight="1">
      <c r="D156" s="1"/>
      <c r="E156" s="34"/>
    </row>
    <row r="157" spans="4:5" ht="14.25" customHeight="1">
      <c r="D157" s="1"/>
      <c r="E157" s="34"/>
    </row>
    <row r="158" spans="4:5" ht="14.25" customHeight="1">
      <c r="D158" s="1"/>
      <c r="E158" s="34"/>
    </row>
    <row r="159" spans="4:5" ht="14.25" customHeight="1">
      <c r="D159" s="1"/>
      <c r="E159" s="34"/>
    </row>
    <row r="160" spans="4:5" ht="14.25" customHeight="1">
      <c r="D160" s="1"/>
      <c r="E160" s="34"/>
    </row>
    <row r="161" spans="4:5" ht="14.25" customHeight="1">
      <c r="D161" s="1"/>
      <c r="E161" s="34"/>
    </row>
    <row r="162" spans="4:5" ht="14.25" customHeight="1">
      <c r="D162" s="1"/>
      <c r="E162" s="34"/>
    </row>
    <row r="163" spans="4:5" ht="14.25" customHeight="1">
      <c r="D163" s="1"/>
      <c r="E163" s="34"/>
    </row>
    <row r="164" spans="4:5" ht="14.25" customHeight="1">
      <c r="D164" s="1"/>
      <c r="E164" s="34"/>
    </row>
    <row r="165" spans="4:5" ht="14.25" customHeight="1">
      <c r="D165" s="1"/>
      <c r="E165" s="34"/>
    </row>
    <row r="166" spans="4:5" ht="14.25" customHeight="1">
      <c r="D166" s="1"/>
      <c r="E166" s="34"/>
    </row>
    <row r="167" spans="4:5" ht="14.25" customHeight="1">
      <c r="D167" s="1"/>
      <c r="E167" s="34"/>
    </row>
    <row r="168" spans="4:5" ht="14.25" customHeight="1">
      <c r="D168" s="1"/>
      <c r="E168" s="34"/>
    </row>
    <row r="169" spans="4:5" ht="14.25" customHeight="1">
      <c r="D169" s="1"/>
      <c r="E169" s="34"/>
    </row>
    <row r="170" spans="4:5" ht="14.25" customHeight="1">
      <c r="D170" s="1"/>
      <c r="E170" s="34"/>
    </row>
    <row r="171" spans="4:5" ht="14.25" customHeight="1">
      <c r="D171" s="1"/>
      <c r="E171" s="34"/>
    </row>
    <row r="172" spans="4:5" ht="14.25" customHeight="1">
      <c r="D172" s="1"/>
      <c r="E172" s="34"/>
    </row>
    <row r="173" spans="4:5" ht="14.25" customHeight="1">
      <c r="D173" s="1"/>
      <c r="E173" s="34"/>
    </row>
    <row r="174" spans="4:5" ht="14.25" customHeight="1">
      <c r="D174" s="1"/>
      <c r="E174" s="34"/>
    </row>
    <row r="175" spans="4:5" ht="14.25" customHeight="1">
      <c r="D175" s="1"/>
      <c r="E175" s="34"/>
    </row>
    <row r="176" spans="4:5" ht="14.25" customHeight="1">
      <c r="D176" s="1"/>
      <c r="E176" s="34"/>
    </row>
    <row r="177" spans="4:5" ht="14.25" customHeight="1">
      <c r="D177" s="1"/>
      <c r="E177" s="34"/>
    </row>
    <row r="178" spans="4:5" ht="14.25" customHeight="1">
      <c r="D178" s="1"/>
      <c r="E178" s="34"/>
    </row>
    <row r="179" spans="4:5" ht="14.25" customHeight="1">
      <c r="D179" s="1"/>
      <c r="E179" s="34"/>
    </row>
    <row r="180" spans="4:5" ht="14.25" customHeight="1">
      <c r="D180" s="1"/>
      <c r="E180" s="34"/>
    </row>
    <row r="181" spans="4:5" ht="14.25" customHeight="1">
      <c r="D181" s="1"/>
      <c r="E181" s="34"/>
    </row>
    <row r="182" spans="4:5" ht="14.25" customHeight="1">
      <c r="D182" s="1"/>
      <c r="E182" s="34"/>
    </row>
    <row r="183" spans="4:5" ht="14.25" customHeight="1">
      <c r="D183" s="1"/>
      <c r="E183" s="34"/>
    </row>
    <row r="184" spans="4:5" ht="14.25" customHeight="1">
      <c r="D184" s="1"/>
      <c r="E184" s="34"/>
    </row>
    <row r="185" spans="4:5" ht="14.25" customHeight="1">
      <c r="D185" s="1"/>
      <c r="E185" s="34"/>
    </row>
    <row r="186" spans="4:5" ht="14.25" customHeight="1">
      <c r="D186" s="1"/>
      <c r="E186" s="34"/>
    </row>
    <row r="187" spans="4:5" ht="14.25" customHeight="1">
      <c r="D187" s="1"/>
      <c r="E187" s="34"/>
    </row>
    <row r="188" spans="4:5" ht="14.25" customHeight="1">
      <c r="D188" s="1"/>
      <c r="E188" s="34"/>
    </row>
    <row r="189" spans="4:5" ht="14.25" customHeight="1">
      <c r="D189" s="1"/>
      <c r="E189" s="34"/>
    </row>
    <row r="190" spans="4:5" ht="14.25" customHeight="1">
      <c r="D190" s="1"/>
      <c r="E190" s="34"/>
    </row>
    <row r="191" spans="4:5" ht="14.25" customHeight="1">
      <c r="D191" s="1"/>
      <c r="E191" s="34"/>
    </row>
    <row r="192" spans="4:5" ht="14.25" customHeight="1">
      <c r="D192" s="1"/>
      <c r="E192" s="34"/>
    </row>
    <row r="193" spans="4:5" ht="14.25" customHeight="1">
      <c r="D193" s="1"/>
      <c r="E193" s="34"/>
    </row>
    <row r="194" spans="4:5" ht="14.25" customHeight="1">
      <c r="D194" s="1"/>
      <c r="E194" s="34"/>
    </row>
    <row r="195" spans="4:5" ht="14.25" customHeight="1">
      <c r="D195" s="1"/>
      <c r="E195" s="34"/>
    </row>
    <row r="196" spans="4:5" ht="14.25" customHeight="1">
      <c r="D196" s="1"/>
      <c r="E196" s="34"/>
    </row>
    <row r="197" spans="4:5" ht="14.25" customHeight="1">
      <c r="D197" s="1"/>
      <c r="E197" s="34"/>
    </row>
    <row r="198" spans="4:5" ht="14.25" customHeight="1">
      <c r="D198" s="1"/>
      <c r="E198" s="34"/>
    </row>
    <row r="199" spans="4:5" ht="14.25" customHeight="1">
      <c r="D199" s="1"/>
      <c r="E199" s="34"/>
    </row>
    <row r="200" spans="4:5" ht="14.25" customHeight="1">
      <c r="D200" s="1"/>
      <c r="E200" s="34"/>
    </row>
    <row r="201" spans="4:5" ht="14.25" customHeight="1">
      <c r="D201" s="1"/>
      <c r="E201" s="34"/>
    </row>
    <row r="202" spans="4:5" ht="14.25" customHeight="1">
      <c r="D202" s="1"/>
      <c r="E202" s="34"/>
    </row>
    <row r="203" spans="4:5" ht="14.25" customHeight="1">
      <c r="D203" s="1"/>
      <c r="E203" s="34"/>
    </row>
    <row r="204" spans="4:5" ht="14.25" customHeight="1">
      <c r="D204" s="1"/>
      <c r="E204" s="34"/>
    </row>
    <row r="205" spans="4:5" ht="14.25" customHeight="1">
      <c r="D205" s="1"/>
      <c r="E205" s="34"/>
    </row>
    <row r="206" spans="4:5" ht="14.25" customHeight="1">
      <c r="D206" s="1"/>
      <c r="E206" s="34"/>
    </row>
    <row r="207" spans="4:5" ht="14.25" customHeight="1">
      <c r="D207" s="1"/>
      <c r="E207" s="34"/>
    </row>
    <row r="208" spans="4:5" ht="14.25" customHeight="1">
      <c r="D208" s="1"/>
      <c r="E208" s="34"/>
    </row>
    <row r="209" spans="4:5" ht="14.25" customHeight="1">
      <c r="D209" s="1"/>
      <c r="E209" s="34"/>
    </row>
    <row r="210" spans="4:5" ht="14.25" customHeight="1">
      <c r="D210" s="1"/>
      <c r="E210" s="34"/>
    </row>
    <row r="211" spans="4:5" ht="14.25" customHeight="1">
      <c r="D211" s="1"/>
      <c r="E211" s="34"/>
    </row>
    <row r="212" spans="4:5" ht="14.25" customHeight="1">
      <c r="D212" s="1"/>
      <c r="E212" s="34"/>
    </row>
    <row r="213" spans="4:5" ht="14.25" customHeight="1">
      <c r="D213" s="1"/>
      <c r="E213" s="34"/>
    </row>
    <row r="214" spans="4:5" ht="14.25" customHeight="1">
      <c r="D214" s="1"/>
      <c r="E214" s="34"/>
    </row>
    <row r="215" spans="4:5" ht="14.25" customHeight="1">
      <c r="D215" s="1"/>
      <c r="E215" s="34"/>
    </row>
    <row r="216" spans="4:5" ht="14.25" customHeight="1">
      <c r="D216" s="1"/>
      <c r="E216" s="34"/>
    </row>
    <row r="217" spans="4:5" ht="14.25" customHeight="1">
      <c r="D217" s="1"/>
      <c r="E217" s="34"/>
    </row>
    <row r="218" spans="4:5" ht="14.25" customHeight="1">
      <c r="D218" s="1"/>
      <c r="E218" s="34"/>
    </row>
    <row r="219" spans="4:5" ht="14.25" customHeight="1">
      <c r="D219" s="1"/>
      <c r="E219" s="34"/>
    </row>
    <row r="220" spans="4:5" ht="14.25" customHeight="1">
      <c r="D220" s="1"/>
      <c r="E220" s="34"/>
    </row>
    <row r="221" spans="4:5" ht="14.25" customHeight="1">
      <c r="D221" s="1"/>
      <c r="E221" s="34"/>
    </row>
    <row r="222" spans="4:5" ht="14.25" customHeight="1">
      <c r="D222" s="1"/>
      <c r="E222" s="34"/>
    </row>
    <row r="223" spans="4:5" ht="14.25" customHeight="1">
      <c r="D223" s="1"/>
      <c r="E223" s="34"/>
    </row>
    <row r="224" spans="4:5" ht="14.25" customHeight="1">
      <c r="D224" s="1"/>
      <c r="E224" s="34"/>
    </row>
    <row r="225" spans="4:5" ht="14.25" customHeight="1">
      <c r="D225" s="1"/>
      <c r="E225" s="34"/>
    </row>
    <row r="226" spans="4:5" ht="14.25" customHeight="1">
      <c r="D226" s="1"/>
      <c r="E226" s="34"/>
    </row>
    <row r="227" spans="4:5" ht="14.25" customHeight="1">
      <c r="D227" s="1"/>
      <c r="E227" s="34"/>
    </row>
    <row r="228" spans="4:5" ht="14.25" customHeight="1">
      <c r="D228" s="1"/>
      <c r="E228" s="34"/>
    </row>
    <row r="229" spans="4:5" ht="14.25" customHeight="1">
      <c r="D229" s="1"/>
      <c r="E229" s="34"/>
    </row>
    <row r="230" spans="4:5" ht="14.25" customHeight="1">
      <c r="D230" s="1"/>
      <c r="E230" s="34"/>
    </row>
    <row r="231" spans="4:5" ht="14.25" customHeight="1">
      <c r="D231" s="1"/>
      <c r="E231" s="34"/>
    </row>
    <row r="232" spans="4:5" ht="14.25" customHeight="1">
      <c r="D232" s="1"/>
      <c r="E232" s="34"/>
    </row>
    <row r="233" spans="4:5" ht="14.25" customHeight="1">
      <c r="D233" s="1"/>
      <c r="E233" s="34"/>
    </row>
    <row r="234" spans="4:5" ht="14.25" customHeight="1">
      <c r="D234" s="1"/>
      <c r="E234" s="34"/>
    </row>
    <row r="235" spans="4:5" ht="14.25" customHeight="1">
      <c r="D235" s="1"/>
      <c r="E235" s="34"/>
    </row>
    <row r="236" spans="4:5" ht="15.75" customHeight="1">
      <c r="E236" s="34"/>
    </row>
    <row r="237" spans="4:5" ht="15.75" customHeight="1">
      <c r="E237" s="34"/>
    </row>
    <row r="238" spans="4:5" ht="15.75" customHeight="1">
      <c r="E238" s="34"/>
    </row>
    <row r="239" spans="4:5" ht="15.75" customHeight="1">
      <c r="E239" s="34"/>
    </row>
    <row r="240" spans="4:5" ht="15.75" customHeight="1">
      <c r="E240" s="34"/>
    </row>
    <row r="241" spans="5:5" ht="15.75" customHeight="1">
      <c r="E241" s="34"/>
    </row>
    <row r="242" spans="5:5" ht="15.75" customHeight="1">
      <c r="E242" s="34"/>
    </row>
    <row r="243" spans="5:5" ht="15.75" customHeight="1">
      <c r="E243" s="34"/>
    </row>
    <row r="244" spans="5:5" ht="15.75" customHeight="1">
      <c r="E244" s="34"/>
    </row>
    <row r="245" spans="5:5" ht="15.75" customHeight="1">
      <c r="E245" s="34"/>
    </row>
    <row r="246" spans="5:5" ht="15.75" customHeight="1">
      <c r="E246" s="34"/>
    </row>
    <row r="247" spans="5:5" ht="15.75" customHeight="1">
      <c r="E247" s="34"/>
    </row>
    <row r="248" spans="5:5" ht="15.75" customHeight="1">
      <c r="E248" s="34"/>
    </row>
    <row r="249" spans="5:5" ht="15.75" customHeight="1">
      <c r="E249" s="34"/>
    </row>
    <row r="250" spans="5:5" ht="15.75" customHeight="1">
      <c r="E250" s="34"/>
    </row>
    <row r="251" spans="5:5" ht="15.75" customHeight="1">
      <c r="E251" s="34"/>
    </row>
    <row r="252" spans="5:5" ht="15.75" customHeight="1">
      <c r="E252" s="34"/>
    </row>
    <row r="253" spans="5:5" ht="15.75" customHeight="1">
      <c r="E253" s="34"/>
    </row>
    <row r="254" spans="5:5" ht="15.75" customHeight="1">
      <c r="E254" s="34"/>
    </row>
    <row r="255" spans="5:5" ht="15.75" customHeight="1">
      <c r="E255" s="34"/>
    </row>
    <row r="256" spans="5:5" ht="15.75" customHeight="1">
      <c r="E256" s="34"/>
    </row>
    <row r="257" spans="5:5" ht="15.75" customHeight="1">
      <c r="E257" s="34"/>
    </row>
    <row r="258" spans="5:5" ht="15.75" customHeight="1">
      <c r="E258" s="34"/>
    </row>
    <row r="259" spans="5:5" ht="15.75" customHeight="1">
      <c r="E259" s="34"/>
    </row>
    <row r="260" spans="5:5" ht="15.75" customHeight="1">
      <c r="E260" s="34"/>
    </row>
    <row r="261" spans="5:5" ht="15.75" customHeight="1">
      <c r="E261" s="34"/>
    </row>
    <row r="262" spans="5:5" ht="15.75" customHeight="1">
      <c r="E262" s="34"/>
    </row>
    <row r="263" spans="5:5" ht="15.75" customHeight="1">
      <c r="E263" s="34"/>
    </row>
    <row r="264" spans="5:5" ht="15.75" customHeight="1">
      <c r="E264" s="34"/>
    </row>
    <row r="265" spans="5:5" ht="15.75" customHeight="1">
      <c r="E265" s="34"/>
    </row>
    <row r="266" spans="5:5" ht="15.75" customHeight="1">
      <c r="E266" s="34"/>
    </row>
    <row r="267" spans="5:5" ht="15.75" customHeight="1">
      <c r="E267" s="34"/>
    </row>
    <row r="268" spans="5:5" ht="15.75" customHeight="1">
      <c r="E268" s="34"/>
    </row>
    <row r="269" spans="5:5" ht="15.75" customHeight="1">
      <c r="E269" s="34"/>
    </row>
    <row r="270" spans="5:5" ht="15.75" customHeight="1">
      <c r="E270" s="34"/>
    </row>
    <row r="271" spans="5:5" ht="15.75" customHeight="1">
      <c r="E271" s="34"/>
    </row>
    <row r="272" spans="5:5" ht="15.75" customHeight="1">
      <c r="E272" s="34"/>
    </row>
    <row r="273" spans="5:5" ht="15.75" customHeight="1">
      <c r="E273" s="34"/>
    </row>
    <row r="274" spans="5:5" ht="15.75" customHeight="1">
      <c r="E274" s="34"/>
    </row>
    <row r="275" spans="5:5" ht="15.75" customHeight="1">
      <c r="E275" s="34"/>
    </row>
    <row r="276" spans="5:5" ht="15.75" customHeight="1">
      <c r="E276" s="34"/>
    </row>
    <row r="277" spans="5:5" ht="15.75" customHeight="1">
      <c r="E277" s="34"/>
    </row>
    <row r="278" spans="5:5" ht="15.75" customHeight="1">
      <c r="E278" s="34"/>
    </row>
    <row r="279" spans="5:5" ht="15.75" customHeight="1">
      <c r="E279" s="34"/>
    </row>
    <row r="280" spans="5:5" ht="15.75" customHeight="1">
      <c r="E280" s="34"/>
    </row>
    <row r="281" spans="5:5" ht="15.75" customHeight="1">
      <c r="E281" s="34"/>
    </row>
    <row r="282" spans="5:5" ht="15.75" customHeight="1">
      <c r="E282" s="34"/>
    </row>
    <row r="283" spans="5:5" ht="15.75" customHeight="1">
      <c r="E283" s="34"/>
    </row>
    <row r="284" spans="5:5" ht="15.75" customHeight="1">
      <c r="E284" s="34"/>
    </row>
    <row r="285" spans="5:5" ht="15.75" customHeight="1">
      <c r="E285" s="34"/>
    </row>
    <row r="286" spans="5:5" ht="15.75" customHeight="1">
      <c r="E286" s="34"/>
    </row>
    <row r="287" spans="5:5" ht="15.75" customHeight="1">
      <c r="E287" s="34"/>
    </row>
    <row r="288" spans="5:5" ht="15.75" customHeight="1">
      <c r="E288" s="34"/>
    </row>
    <row r="289" spans="5:5" ht="15.75" customHeight="1">
      <c r="E289" s="34"/>
    </row>
    <row r="290" spans="5:5" ht="15.75" customHeight="1">
      <c r="E290" s="34"/>
    </row>
    <row r="291" spans="5:5" ht="15.75" customHeight="1">
      <c r="E291" s="34"/>
    </row>
    <row r="292" spans="5:5" ht="15.75" customHeight="1">
      <c r="E292" s="34"/>
    </row>
    <row r="293" spans="5:5" ht="15.75" customHeight="1">
      <c r="E293" s="34"/>
    </row>
    <row r="294" spans="5:5" ht="15.75" customHeight="1">
      <c r="E294" s="34"/>
    </row>
    <row r="295" spans="5:5" ht="15.75" customHeight="1">
      <c r="E295" s="34"/>
    </row>
    <row r="296" spans="5:5" ht="15.75" customHeight="1">
      <c r="E296" s="34"/>
    </row>
    <row r="297" spans="5:5" ht="15.75" customHeight="1">
      <c r="E297" s="34"/>
    </row>
    <row r="298" spans="5:5" ht="15.75" customHeight="1">
      <c r="E298" s="34"/>
    </row>
    <row r="299" spans="5:5" ht="15.75" customHeight="1">
      <c r="E299" s="34"/>
    </row>
    <row r="300" spans="5:5" ht="15.75" customHeight="1">
      <c r="E300" s="34"/>
    </row>
    <row r="301" spans="5:5" ht="15.75" customHeight="1">
      <c r="E301" s="34"/>
    </row>
    <row r="302" spans="5:5" ht="15.75" customHeight="1">
      <c r="E302" s="34"/>
    </row>
    <row r="303" spans="5:5" ht="15.75" customHeight="1">
      <c r="E303" s="34"/>
    </row>
    <row r="304" spans="5:5" ht="15.75" customHeight="1">
      <c r="E304" s="34"/>
    </row>
    <row r="305" spans="5:5" ht="15.75" customHeight="1">
      <c r="E305" s="34"/>
    </row>
    <row r="306" spans="5:5" ht="15.75" customHeight="1">
      <c r="E306" s="34"/>
    </row>
    <row r="307" spans="5:5" ht="15.75" customHeight="1">
      <c r="E307" s="34"/>
    </row>
    <row r="308" spans="5:5" ht="15.75" customHeight="1">
      <c r="E308" s="34"/>
    </row>
    <row r="309" spans="5:5" ht="15.75" customHeight="1">
      <c r="E309" s="34"/>
    </row>
    <row r="310" spans="5:5" ht="15.75" customHeight="1">
      <c r="E310" s="34"/>
    </row>
    <row r="311" spans="5:5" ht="15.75" customHeight="1">
      <c r="E311" s="34"/>
    </row>
    <row r="312" spans="5:5" ht="15.75" customHeight="1">
      <c r="E312" s="34"/>
    </row>
    <row r="313" spans="5:5" ht="15.75" customHeight="1">
      <c r="E313" s="34"/>
    </row>
    <row r="314" spans="5:5" ht="15.75" customHeight="1">
      <c r="E314" s="34"/>
    </row>
    <row r="315" spans="5:5" ht="15.75" customHeight="1">
      <c r="E315" s="34"/>
    </row>
    <row r="316" spans="5:5" ht="15.75" customHeight="1">
      <c r="E316" s="34"/>
    </row>
    <row r="317" spans="5:5" ht="15.75" customHeight="1">
      <c r="E317" s="34"/>
    </row>
    <row r="318" spans="5:5" ht="15.75" customHeight="1">
      <c r="E318" s="34"/>
    </row>
    <row r="319" spans="5:5" ht="15.75" customHeight="1">
      <c r="E319" s="34"/>
    </row>
    <row r="320" spans="5:5" ht="15.75" customHeight="1">
      <c r="E320" s="34"/>
    </row>
    <row r="321" spans="5:5" ht="15.75" customHeight="1">
      <c r="E321" s="34"/>
    </row>
    <row r="322" spans="5:5" ht="15.75" customHeight="1">
      <c r="E322" s="34"/>
    </row>
    <row r="323" spans="5:5" ht="15.75" customHeight="1">
      <c r="E323" s="34"/>
    </row>
    <row r="324" spans="5:5" ht="15.75" customHeight="1">
      <c r="E324" s="34"/>
    </row>
    <row r="325" spans="5:5" ht="15.75" customHeight="1">
      <c r="E325" s="34"/>
    </row>
    <row r="326" spans="5:5" ht="15.75" customHeight="1">
      <c r="E326" s="34"/>
    </row>
    <row r="327" spans="5:5" ht="15.75" customHeight="1">
      <c r="E327" s="34"/>
    </row>
    <row r="328" spans="5:5" ht="15.75" customHeight="1">
      <c r="E328" s="34"/>
    </row>
    <row r="329" spans="5:5" ht="15.75" customHeight="1">
      <c r="E329" s="34"/>
    </row>
    <row r="330" spans="5:5" ht="15.75" customHeight="1">
      <c r="E330" s="34"/>
    </row>
    <row r="331" spans="5:5" ht="15.75" customHeight="1">
      <c r="E331" s="34"/>
    </row>
    <row r="332" spans="5:5" ht="15.75" customHeight="1">
      <c r="E332" s="34"/>
    </row>
    <row r="333" spans="5:5" ht="15.75" customHeight="1">
      <c r="E333" s="34"/>
    </row>
    <row r="334" spans="5:5" ht="15.75" customHeight="1">
      <c r="E334" s="34"/>
    </row>
    <row r="335" spans="5:5" ht="15.75" customHeight="1">
      <c r="E335" s="34"/>
    </row>
    <row r="336" spans="5:5" ht="15.75" customHeight="1">
      <c r="E336" s="34"/>
    </row>
    <row r="337" spans="5:5" ht="15.75" customHeight="1">
      <c r="E337" s="34"/>
    </row>
    <row r="338" spans="5:5" ht="15.75" customHeight="1">
      <c r="E338" s="34"/>
    </row>
    <row r="339" spans="5:5" ht="15.75" customHeight="1">
      <c r="E339" s="34"/>
    </row>
    <row r="340" spans="5:5" ht="15.75" customHeight="1">
      <c r="E340" s="34"/>
    </row>
    <row r="341" spans="5:5" ht="15.75" customHeight="1">
      <c r="E341" s="34"/>
    </row>
    <row r="342" spans="5:5" ht="15.75" customHeight="1">
      <c r="E342" s="34"/>
    </row>
    <row r="343" spans="5:5" ht="15.75" customHeight="1">
      <c r="E343" s="34"/>
    </row>
    <row r="344" spans="5:5" ht="15.75" customHeight="1">
      <c r="E344" s="34"/>
    </row>
    <row r="345" spans="5:5" ht="15.75" customHeight="1">
      <c r="E345" s="34"/>
    </row>
    <row r="346" spans="5:5" ht="15.75" customHeight="1">
      <c r="E346" s="34"/>
    </row>
    <row r="347" spans="5:5" ht="15.75" customHeight="1">
      <c r="E347" s="34"/>
    </row>
    <row r="348" spans="5:5" ht="15.75" customHeight="1">
      <c r="E348" s="34"/>
    </row>
    <row r="349" spans="5:5" ht="15.75" customHeight="1">
      <c r="E349" s="34"/>
    </row>
    <row r="350" spans="5:5" ht="15.75" customHeight="1">
      <c r="E350" s="34"/>
    </row>
    <row r="351" spans="5:5" ht="15.75" customHeight="1">
      <c r="E351" s="34"/>
    </row>
    <row r="352" spans="5:5" ht="15.75" customHeight="1">
      <c r="E352" s="34"/>
    </row>
    <row r="353" spans="5:5" ht="15.75" customHeight="1">
      <c r="E353" s="34"/>
    </row>
    <row r="354" spans="5:5" ht="15.75" customHeight="1">
      <c r="E354" s="34"/>
    </row>
    <row r="355" spans="5:5" ht="15.75" customHeight="1">
      <c r="E355" s="34"/>
    </row>
    <row r="356" spans="5:5" ht="15.75" customHeight="1">
      <c r="E356" s="34"/>
    </row>
    <row r="357" spans="5:5" ht="15.75" customHeight="1">
      <c r="E357" s="34"/>
    </row>
    <row r="358" spans="5:5" ht="15.75" customHeight="1">
      <c r="E358" s="34"/>
    </row>
    <row r="359" spans="5:5" ht="15.75" customHeight="1">
      <c r="E359" s="34"/>
    </row>
    <row r="360" spans="5:5" ht="15.75" customHeight="1">
      <c r="E360" s="34"/>
    </row>
    <row r="361" spans="5:5" ht="15.75" customHeight="1">
      <c r="E361" s="34"/>
    </row>
    <row r="362" spans="5:5" ht="15.75" customHeight="1">
      <c r="E362" s="34"/>
    </row>
    <row r="363" spans="5:5" ht="15.75" customHeight="1">
      <c r="E363" s="34"/>
    </row>
    <row r="364" spans="5:5" ht="15.75" customHeight="1">
      <c r="E364" s="34"/>
    </row>
    <row r="365" spans="5:5" ht="15.75" customHeight="1">
      <c r="E365" s="34"/>
    </row>
    <row r="366" spans="5:5" ht="15.75" customHeight="1">
      <c r="E366" s="34"/>
    </row>
    <row r="367" spans="5:5" ht="15.75" customHeight="1">
      <c r="E367" s="34"/>
    </row>
    <row r="368" spans="5:5" ht="15.75" customHeight="1">
      <c r="E368" s="34"/>
    </row>
    <row r="369" spans="5:5" ht="15.75" customHeight="1">
      <c r="E369" s="34"/>
    </row>
    <row r="370" spans="5:5" ht="15.75" customHeight="1">
      <c r="E370" s="34"/>
    </row>
    <row r="371" spans="5:5" ht="15.75" customHeight="1">
      <c r="E371" s="34"/>
    </row>
    <row r="372" spans="5:5" ht="15.75" customHeight="1">
      <c r="E372" s="34"/>
    </row>
    <row r="373" spans="5:5" ht="15.75" customHeight="1">
      <c r="E373" s="34"/>
    </row>
    <row r="374" spans="5:5" ht="15.75" customHeight="1">
      <c r="E374" s="34"/>
    </row>
    <row r="375" spans="5:5" ht="15.75" customHeight="1">
      <c r="E375" s="34"/>
    </row>
    <row r="376" spans="5:5" ht="15.75" customHeight="1">
      <c r="E376" s="34"/>
    </row>
    <row r="377" spans="5:5" ht="15.75" customHeight="1">
      <c r="E377" s="34"/>
    </row>
    <row r="378" spans="5:5" ht="15.75" customHeight="1">
      <c r="E378" s="34"/>
    </row>
    <row r="379" spans="5:5" ht="15.75" customHeight="1">
      <c r="E379" s="34"/>
    </row>
    <row r="380" spans="5:5" ht="15.75" customHeight="1">
      <c r="E380" s="34"/>
    </row>
    <row r="381" spans="5:5" ht="15.75" customHeight="1">
      <c r="E381" s="34"/>
    </row>
    <row r="382" spans="5:5" ht="15.75" customHeight="1">
      <c r="E382" s="34"/>
    </row>
    <row r="383" spans="5:5" ht="15.75" customHeight="1">
      <c r="E383" s="34"/>
    </row>
    <row r="384" spans="5:5" ht="15.75" customHeight="1">
      <c r="E384" s="34"/>
    </row>
    <row r="385" spans="5:5" ht="15.75" customHeight="1">
      <c r="E385" s="34"/>
    </row>
    <row r="386" spans="5:5" ht="15.75" customHeight="1">
      <c r="E386" s="34"/>
    </row>
    <row r="387" spans="5:5" ht="15.75" customHeight="1">
      <c r="E387" s="34"/>
    </row>
    <row r="388" spans="5:5" ht="15.75" customHeight="1">
      <c r="E388" s="34"/>
    </row>
    <row r="389" spans="5:5" ht="15.75" customHeight="1">
      <c r="E389" s="34"/>
    </row>
    <row r="390" spans="5:5" ht="15.75" customHeight="1">
      <c r="E390" s="34"/>
    </row>
    <row r="391" spans="5:5" ht="15.75" customHeight="1">
      <c r="E391" s="34"/>
    </row>
    <row r="392" spans="5:5" ht="15.75" customHeight="1">
      <c r="E392" s="34"/>
    </row>
    <row r="393" spans="5:5" ht="15.75" customHeight="1">
      <c r="E393" s="34"/>
    </row>
    <row r="394" spans="5:5" ht="15.75" customHeight="1">
      <c r="E394" s="34"/>
    </row>
    <row r="395" spans="5:5" ht="15.75" customHeight="1">
      <c r="E395" s="34"/>
    </row>
    <row r="396" spans="5:5" ht="15.75" customHeight="1">
      <c r="E396" s="34"/>
    </row>
    <row r="397" spans="5:5" ht="15.75" customHeight="1">
      <c r="E397" s="34"/>
    </row>
    <row r="398" spans="5:5" ht="15.75" customHeight="1">
      <c r="E398" s="34"/>
    </row>
    <row r="399" spans="5:5" ht="15.75" customHeight="1">
      <c r="E399" s="34"/>
    </row>
    <row r="400" spans="5:5" ht="15.75" customHeight="1">
      <c r="E400" s="34"/>
    </row>
    <row r="401" spans="5:5" ht="15.75" customHeight="1">
      <c r="E401" s="34"/>
    </row>
    <row r="402" spans="5:5" ht="15.75" customHeight="1">
      <c r="E402" s="34"/>
    </row>
    <row r="403" spans="5:5" ht="15.75" customHeight="1">
      <c r="E403" s="34"/>
    </row>
    <row r="404" spans="5:5" ht="15.75" customHeight="1">
      <c r="E404" s="34"/>
    </row>
    <row r="405" spans="5:5" ht="15.75" customHeight="1">
      <c r="E405" s="34"/>
    </row>
    <row r="406" spans="5:5" ht="15.75" customHeight="1">
      <c r="E406" s="34"/>
    </row>
    <row r="407" spans="5:5" ht="15.75" customHeight="1">
      <c r="E407" s="34"/>
    </row>
    <row r="408" spans="5:5" ht="15.75" customHeight="1">
      <c r="E408" s="34"/>
    </row>
    <row r="409" spans="5:5" ht="15.75" customHeight="1">
      <c r="E409" s="34"/>
    </row>
    <row r="410" spans="5:5" ht="15.75" customHeight="1">
      <c r="E410" s="34"/>
    </row>
    <row r="411" spans="5:5" ht="15.75" customHeight="1">
      <c r="E411" s="34"/>
    </row>
    <row r="412" spans="5:5" ht="15.75" customHeight="1">
      <c r="E412" s="34"/>
    </row>
    <row r="413" spans="5:5" ht="15.75" customHeight="1">
      <c r="E413" s="34"/>
    </row>
    <row r="414" spans="5:5" ht="15.75" customHeight="1">
      <c r="E414" s="34"/>
    </row>
    <row r="415" spans="5:5" ht="15.75" customHeight="1">
      <c r="E415" s="34"/>
    </row>
    <row r="416" spans="5:5" ht="15.75" customHeight="1">
      <c r="E416" s="34"/>
    </row>
    <row r="417" spans="5:5" ht="15.75" customHeight="1">
      <c r="E417" s="34"/>
    </row>
    <row r="418" spans="5:5" ht="15.75" customHeight="1">
      <c r="E418" s="34"/>
    </row>
    <row r="419" spans="5:5" ht="15.75" customHeight="1">
      <c r="E419" s="34"/>
    </row>
    <row r="420" spans="5:5" ht="15.75" customHeight="1">
      <c r="E420" s="34"/>
    </row>
    <row r="421" spans="5:5" ht="15.75" customHeight="1">
      <c r="E421" s="34"/>
    </row>
    <row r="422" spans="5:5" ht="15.75" customHeight="1">
      <c r="E422" s="34"/>
    </row>
    <row r="423" spans="5:5" ht="15.75" customHeight="1">
      <c r="E423" s="34"/>
    </row>
    <row r="424" spans="5:5" ht="15.75" customHeight="1">
      <c r="E424" s="34"/>
    </row>
    <row r="425" spans="5:5" ht="15.75" customHeight="1">
      <c r="E425" s="34"/>
    </row>
    <row r="426" spans="5:5" ht="15.75" customHeight="1">
      <c r="E426" s="34"/>
    </row>
    <row r="427" spans="5:5" ht="15.75" customHeight="1">
      <c r="E427" s="34"/>
    </row>
    <row r="428" spans="5:5" ht="15.75" customHeight="1">
      <c r="E428" s="34"/>
    </row>
    <row r="429" spans="5:5" ht="15.75" customHeight="1">
      <c r="E429" s="34"/>
    </row>
    <row r="430" spans="5:5" ht="15.75" customHeight="1">
      <c r="E430" s="34"/>
    </row>
    <row r="431" spans="5:5" ht="15.75" customHeight="1">
      <c r="E431" s="34"/>
    </row>
    <row r="432" spans="5:5" ht="15.75" customHeight="1">
      <c r="E432" s="34"/>
    </row>
    <row r="433" spans="5:5" ht="15.75" customHeight="1">
      <c r="E433" s="34"/>
    </row>
    <row r="434" spans="5:5" ht="15.75" customHeight="1">
      <c r="E434" s="34"/>
    </row>
    <row r="435" spans="5:5" ht="15.75" customHeight="1">
      <c r="E435" s="34"/>
    </row>
    <row r="436" spans="5:5" ht="15.75" customHeight="1">
      <c r="E436" s="34"/>
    </row>
    <row r="437" spans="5:5" ht="15.75" customHeight="1">
      <c r="E437" s="34"/>
    </row>
    <row r="438" spans="5:5" ht="15.75" customHeight="1">
      <c r="E438" s="34"/>
    </row>
    <row r="439" spans="5:5" ht="15.75" customHeight="1">
      <c r="E439" s="34"/>
    </row>
    <row r="440" spans="5:5" ht="15.75" customHeight="1">
      <c r="E440" s="34"/>
    </row>
    <row r="441" spans="5:5" ht="15.75" customHeight="1">
      <c r="E441" s="34"/>
    </row>
    <row r="442" spans="5:5" ht="15.75" customHeight="1">
      <c r="E442" s="34"/>
    </row>
    <row r="443" spans="5:5" ht="15.75" customHeight="1">
      <c r="E443" s="34"/>
    </row>
    <row r="444" spans="5:5" ht="15.75" customHeight="1">
      <c r="E444" s="34"/>
    </row>
    <row r="445" spans="5:5" ht="15.75" customHeight="1">
      <c r="E445" s="34"/>
    </row>
    <row r="446" spans="5:5" ht="15.75" customHeight="1">
      <c r="E446" s="34"/>
    </row>
    <row r="447" spans="5:5" ht="15.75" customHeight="1">
      <c r="E447" s="34"/>
    </row>
    <row r="448" spans="5:5" ht="15.75" customHeight="1">
      <c r="E448" s="34"/>
    </row>
    <row r="449" spans="5:5" ht="15.75" customHeight="1">
      <c r="E449" s="34"/>
    </row>
    <row r="450" spans="5:5" ht="15.75" customHeight="1">
      <c r="E450" s="34"/>
    </row>
    <row r="451" spans="5:5" ht="15.75" customHeight="1">
      <c r="E451" s="34"/>
    </row>
    <row r="452" spans="5:5" ht="15.75" customHeight="1">
      <c r="E452" s="34"/>
    </row>
    <row r="453" spans="5:5" ht="15.75" customHeight="1">
      <c r="E453" s="34"/>
    </row>
    <row r="454" spans="5:5" ht="15.75" customHeight="1">
      <c r="E454" s="34"/>
    </row>
    <row r="455" spans="5:5" ht="15.75" customHeight="1">
      <c r="E455" s="34"/>
    </row>
    <row r="456" spans="5:5" ht="15.75" customHeight="1">
      <c r="E456" s="34"/>
    </row>
    <row r="457" spans="5:5" ht="15.75" customHeight="1">
      <c r="E457" s="34"/>
    </row>
    <row r="458" spans="5:5" ht="15.75" customHeight="1">
      <c r="E458" s="34"/>
    </row>
    <row r="459" spans="5:5" ht="15.75" customHeight="1">
      <c r="E459" s="34"/>
    </row>
    <row r="460" spans="5:5" ht="15.75" customHeight="1">
      <c r="E460" s="34"/>
    </row>
    <row r="461" spans="5:5" ht="15.75" customHeight="1">
      <c r="E461" s="34"/>
    </row>
    <row r="462" spans="5:5" ht="15.75" customHeight="1">
      <c r="E462" s="34"/>
    </row>
    <row r="463" spans="5:5" ht="15.75" customHeight="1">
      <c r="E463" s="34"/>
    </row>
    <row r="464" spans="5:5" ht="15.75" customHeight="1">
      <c r="E464" s="34"/>
    </row>
    <row r="465" spans="5:5" ht="15.75" customHeight="1">
      <c r="E465" s="34"/>
    </row>
    <row r="466" spans="5:5" ht="15.75" customHeight="1">
      <c r="E466" s="34"/>
    </row>
    <row r="467" spans="5:5" ht="15.75" customHeight="1">
      <c r="E467" s="34"/>
    </row>
    <row r="468" spans="5:5" ht="15.75" customHeight="1">
      <c r="E468" s="34"/>
    </row>
    <row r="469" spans="5:5" ht="15.75" customHeight="1">
      <c r="E469" s="34"/>
    </row>
    <row r="470" spans="5:5" ht="15.75" customHeight="1">
      <c r="E470" s="34"/>
    </row>
    <row r="471" spans="5:5" ht="15.75" customHeight="1">
      <c r="E471" s="34"/>
    </row>
    <row r="472" spans="5:5" ht="15.75" customHeight="1">
      <c r="E472" s="34"/>
    </row>
    <row r="473" spans="5:5" ht="15.75" customHeight="1">
      <c r="E473" s="34"/>
    </row>
    <row r="474" spans="5:5" ht="15.75" customHeight="1">
      <c r="E474" s="34"/>
    </row>
    <row r="475" spans="5:5" ht="15.75" customHeight="1">
      <c r="E475" s="34"/>
    </row>
    <row r="476" spans="5:5" ht="15.75" customHeight="1">
      <c r="E476" s="34"/>
    </row>
    <row r="477" spans="5:5" ht="15.75" customHeight="1">
      <c r="E477" s="34"/>
    </row>
    <row r="478" spans="5:5" ht="15.75" customHeight="1">
      <c r="E478" s="34"/>
    </row>
    <row r="479" spans="5:5" ht="15.75" customHeight="1">
      <c r="E479" s="34"/>
    </row>
    <row r="480" spans="5:5" ht="15.75" customHeight="1">
      <c r="E480" s="34"/>
    </row>
    <row r="481" spans="5:5" ht="15.75" customHeight="1">
      <c r="E481" s="34"/>
    </row>
    <row r="482" spans="5:5" ht="15.75" customHeight="1">
      <c r="E482" s="34"/>
    </row>
    <row r="483" spans="5:5" ht="15.75" customHeight="1">
      <c r="E483" s="34"/>
    </row>
    <row r="484" spans="5:5" ht="15.75" customHeight="1">
      <c r="E484" s="34"/>
    </row>
    <row r="485" spans="5:5" ht="15.75" customHeight="1">
      <c r="E485" s="34"/>
    </row>
    <row r="486" spans="5:5" ht="15.75" customHeight="1">
      <c r="E486" s="34"/>
    </row>
    <row r="487" spans="5:5" ht="15.75" customHeight="1">
      <c r="E487" s="34"/>
    </row>
    <row r="488" spans="5:5" ht="15.75" customHeight="1">
      <c r="E488" s="34"/>
    </row>
    <row r="489" spans="5:5" ht="15.75" customHeight="1">
      <c r="E489" s="34"/>
    </row>
    <row r="490" spans="5:5" ht="15.75" customHeight="1">
      <c r="E490" s="34"/>
    </row>
    <row r="491" spans="5:5" ht="15.75" customHeight="1">
      <c r="E491" s="34"/>
    </row>
    <row r="492" spans="5:5" ht="15.75" customHeight="1">
      <c r="E492" s="34"/>
    </row>
    <row r="493" spans="5:5" ht="15.75" customHeight="1">
      <c r="E493" s="34"/>
    </row>
    <row r="494" spans="5:5" ht="15.75" customHeight="1">
      <c r="E494" s="34"/>
    </row>
    <row r="495" spans="5:5" ht="15.75" customHeight="1">
      <c r="E495" s="34"/>
    </row>
    <row r="496" spans="5:5" ht="15.75" customHeight="1">
      <c r="E496" s="34"/>
    </row>
    <row r="497" spans="5:5" ht="15.75" customHeight="1">
      <c r="E497" s="34"/>
    </row>
    <row r="498" spans="5:5" ht="15.75" customHeight="1">
      <c r="E498" s="34"/>
    </row>
    <row r="499" spans="5:5" ht="15.75" customHeight="1">
      <c r="E499" s="34"/>
    </row>
    <row r="500" spans="5:5" ht="15.75" customHeight="1">
      <c r="E500" s="34"/>
    </row>
    <row r="501" spans="5:5" ht="15.75" customHeight="1">
      <c r="E501" s="34"/>
    </row>
    <row r="502" spans="5:5" ht="15.75" customHeight="1">
      <c r="E502" s="34"/>
    </row>
    <row r="503" spans="5:5" ht="15.75" customHeight="1">
      <c r="E503" s="34"/>
    </row>
    <row r="504" spans="5:5" ht="15.75" customHeight="1">
      <c r="E504" s="34"/>
    </row>
    <row r="505" spans="5:5" ht="15.75" customHeight="1">
      <c r="E505" s="34"/>
    </row>
    <row r="506" spans="5:5" ht="15.75" customHeight="1">
      <c r="E506" s="34"/>
    </row>
    <row r="507" spans="5:5" ht="15.75" customHeight="1">
      <c r="E507" s="34"/>
    </row>
    <row r="508" spans="5:5" ht="15.75" customHeight="1">
      <c r="E508" s="34"/>
    </row>
    <row r="509" spans="5:5" ht="15.75" customHeight="1">
      <c r="E509" s="34"/>
    </row>
    <row r="510" spans="5:5" ht="15.75" customHeight="1">
      <c r="E510" s="34"/>
    </row>
    <row r="511" spans="5:5" ht="15.75" customHeight="1">
      <c r="E511" s="34"/>
    </row>
    <row r="512" spans="5:5" ht="15.75" customHeight="1">
      <c r="E512" s="34"/>
    </row>
    <row r="513" spans="5:5" ht="15.75" customHeight="1">
      <c r="E513" s="34"/>
    </row>
    <row r="514" spans="5:5" ht="15.75" customHeight="1">
      <c r="E514" s="34"/>
    </row>
    <row r="515" spans="5:5" ht="15.75" customHeight="1">
      <c r="E515" s="34"/>
    </row>
    <row r="516" spans="5:5" ht="15.75" customHeight="1">
      <c r="E516" s="34"/>
    </row>
    <row r="517" spans="5:5" ht="15.75" customHeight="1">
      <c r="E517" s="34"/>
    </row>
    <row r="518" spans="5:5" ht="15.75" customHeight="1">
      <c r="E518" s="34"/>
    </row>
    <row r="519" spans="5:5" ht="15.75" customHeight="1">
      <c r="E519" s="34"/>
    </row>
    <row r="520" spans="5:5" ht="15.75" customHeight="1">
      <c r="E520" s="34"/>
    </row>
    <row r="521" spans="5:5" ht="15.75" customHeight="1">
      <c r="E521" s="34"/>
    </row>
    <row r="522" spans="5:5" ht="15.75" customHeight="1">
      <c r="E522" s="34"/>
    </row>
    <row r="523" spans="5:5" ht="15.75" customHeight="1">
      <c r="E523" s="34"/>
    </row>
    <row r="524" spans="5:5" ht="15.75" customHeight="1">
      <c r="E524" s="34"/>
    </row>
    <row r="525" spans="5:5" ht="15.75" customHeight="1">
      <c r="E525" s="34"/>
    </row>
    <row r="526" spans="5:5" ht="15.75" customHeight="1">
      <c r="E526" s="34"/>
    </row>
    <row r="527" spans="5:5" ht="15.75" customHeight="1">
      <c r="E527" s="34"/>
    </row>
    <row r="528" spans="5:5" ht="15.75" customHeight="1">
      <c r="E528" s="34"/>
    </row>
    <row r="529" spans="5:5" ht="15.75" customHeight="1">
      <c r="E529" s="34"/>
    </row>
    <row r="530" spans="5:5" ht="15.75" customHeight="1">
      <c r="E530" s="34"/>
    </row>
    <row r="531" spans="5:5" ht="15.75" customHeight="1">
      <c r="E531" s="34"/>
    </row>
    <row r="532" spans="5:5" ht="15.75" customHeight="1">
      <c r="E532" s="34"/>
    </row>
    <row r="533" spans="5:5" ht="15.75" customHeight="1">
      <c r="E533" s="34"/>
    </row>
    <row r="534" spans="5:5" ht="15.75" customHeight="1">
      <c r="E534" s="34"/>
    </row>
    <row r="535" spans="5:5" ht="15.75" customHeight="1">
      <c r="E535" s="34"/>
    </row>
    <row r="536" spans="5:5" ht="15.75" customHeight="1">
      <c r="E536" s="34"/>
    </row>
    <row r="537" spans="5:5" ht="15.75" customHeight="1">
      <c r="E537" s="34"/>
    </row>
    <row r="538" spans="5:5" ht="15.75" customHeight="1">
      <c r="E538" s="34"/>
    </row>
    <row r="539" spans="5:5" ht="15.75" customHeight="1">
      <c r="E539" s="34"/>
    </row>
    <row r="540" spans="5:5" ht="15.75" customHeight="1">
      <c r="E540" s="34"/>
    </row>
    <row r="541" spans="5:5" ht="15.75" customHeight="1">
      <c r="E541" s="34"/>
    </row>
    <row r="542" spans="5:5" ht="15.75" customHeight="1">
      <c r="E542" s="34"/>
    </row>
    <row r="543" spans="5:5" ht="15.75" customHeight="1">
      <c r="E543" s="34"/>
    </row>
    <row r="544" spans="5:5" ht="15.75" customHeight="1">
      <c r="E544" s="34"/>
    </row>
    <row r="545" spans="5:5" ht="15.75" customHeight="1">
      <c r="E545" s="34"/>
    </row>
    <row r="546" spans="5:5" ht="15.75" customHeight="1">
      <c r="E546" s="34"/>
    </row>
    <row r="547" spans="5:5" ht="15.75" customHeight="1">
      <c r="E547" s="34"/>
    </row>
    <row r="548" spans="5:5" ht="15.75" customHeight="1">
      <c r="E548" s="34"/>
    </row>
    <row r="549" spans="5:5" ht="15.75" customHeight="1">
      <c r="E549" s="34"/>
    </row>
    <row r="550" spans="5:5" ht="15.75" customHeight="1">
      <c r="E550" s="34"/>
    </row>
    <row r="551" spans="5:5" ht="15.75" customHeight="1">
      <c r="E551" s="34"/>
    </row>
    <row r="552" spans="5:5" ht="15.75" customHeight="1">
      <c r="E552" s="34"/>
    </row>
    <row r="553" spans="5:5" ht="15.75" customHeight="1">
      <c r="E553" s="34"/>
    </row>
    <row r="554" spans="5:5" ht="15.75" customHeight="1">
      <c r="E554" s="34"/>
    </row>
    <row r="555" spans="5:5" ht="15.75" customHeight="1">
      <c r="E555" s="34"/>
    </row>
    <row r="556" spans="5:5" ht="15.75" customHeight="1">
      <c r="E556" s="34"/>
    </row>
    <row r="557" spans="5:5" ht="15.75" customHeight="1">
      <c r="E557" s="34"/>
    </row>
    <row r="558" spans="5:5" ht="15.75" customHeight="1">
      <c r="E558" s="34"/>
    </row>
    <row r="559" spans="5:5" ht="15.75" customHeight="1">
      <c r="E559" s="34"/>
    </row>
    <row r="560" spans="5:5" ht="15.75" customHeight="1">
      <c r="E560" s="34"/>
    </row>
    <row r="561" spans="5:5" ht="15.75" customHeight="1">
      <c r="E561" s="34"/>
    </row>
    <row r="562" spans="5:5" ht="15.75" customHeight="1">
      <c r="E562" s="34"/>
    </row>
    <row r="563" spans="5:5" ht="15.75" customHeight="1">
      <c r="E563" s="34"/>
    </row>
    <row r="564" spans="5:5" ht="15.75" customHeight="1">
      <c r="E564" s="34"/>
    </row>
    <row r="565" spans="5:5" ht="15.75" customHeight="1">
      <c r="E565" s="34"/>
    </row>
    <row r="566" spans="5:5" ht="15.75" customHeight="1">
      <c r="E566" s="34"/>
    </row>
    <row r="567" spans="5:5" ht="15.75" customHeight="1">
      <c r="E567" s="34"/>
    </row>
    <row r="568" spans="5:5" ht="15.75" customHeight="1">
      <c r="E568" s="34"/>
    </row>
    <row r="569" spans="5:5" ht="15.75" customHeight="1">
      <c r="E569" s="34"/>
    </row>
    <row r="570" spans="5:5" ht="15.75" customHeight="1">
      <c r="E570" s="34"/>
    </row>
    <row r="571" spans="5:5" ht="15.75" customHeight="1">
      <c r="E571" s="34"/>
    </row>
    <row r="572" spans="5:5" ht="15.75" customHeight="1">
      <c r="E572" s="34"/>
    </row>
    <row r="573" spans="5:5" ht="15.75" customHeight="1">
      <c r="E573" s="34"/>
    </row>
    <row r="574" spans="5:5" ht="15.75" customHeight="1">
      <c r="E574" s="34"/>
    </row>
    <row r="575" spans="5:5" ht="15.75" customHeight="1">
      <c r="E575" s="34"/>
    </row>
    <row r="576" spans="5:5" ht="15.75" customHeight="1">
      <c r="E576" s="34"/>
    </row>
    <row r="577" spans="5:5" ht="15.75" customHeight="1">
      <c r="E577" s="34"/>
    </row>
    <row r="578" spans="5:5" ht="15.75" customHeight="1">
      <c r="E578" s="34"/>
    </row>
    <row r="579" spans="5:5" ht="15.75" customHeight="1">
      <c r="E579" s="34"/>
    </row>
    <row r="580" spans="5:5" ht="15.75" customHeight="1">
      <c r="E580" s="34"/>
    </row>
    <row r="581" spans="5:5" ht="15.75" customHeight="1">
      <c r="E581" s="34"/>
    </row>
    <row r="582" spans="5:5" ht="15.75" customHeight="1">
      <c r="E582" s="34"/>
    </row>
    <row r="583" spans="5:5" ht="15.75" customHeight="1">
      <c r="E583" s="34"/>
    </row>
    <row r="584" spans="5:5" ht="15.75" customHeight="1">
      <c r="E584" s="34"/>
    </row>
    <row r="585" spans="5:5" ht="15.75" customHeight="1">
      <c r="E585" s="34"/>
    </row>
    <row r="586" spans="5:5" ht="15.75" customHeight="1">
      <c r="E586" s="34"/>
    </row>
    <row r="587" spans="5:5" ht="15.75" customHeight="1">
      <c r="E587" s="34"/>
    </row>
    <row r="588" spans="5:5" ht="15.75" customHeight="1">
      <c r="E588" s="34"/>
    </row>
    <row r="589" spans="5:5" ht="15.75" customHeight="1">
      <c r="E589" s="34"/>
    </row>
    <row r="590" spans="5:5" ht="15.75" customHeight="1">
      <c r="E590" s="34"/>
    </row>
    <row r="591" spans="5:5" ht="15.75" customHeight="1">
      <c r="E591" s="34"/>
    </row>
    <row r="592" spans="5:5" ht="15.75" customHeight="1">
      <c r="E592" s="34"/>
    </row>
    <row r="593" spans="5:5" ht="15.75" customHeight="1">
      <c r="E593" s="34"/>
    </row>
    <row r="594" spans="5:5" ht="15.75" customHeight="1">
      <c r="E594" s="34"/>
    </row>
    <row r="595" spans="5:5" ht="15.75" customHeight="1">
      <c r="E595" s="34"/>
    </row>
    <row r="596" spans="5:5" ht="15.75" customHeight="1">
      <c r="E596" s="34"/>
    </row>
    <row r="597" spans="5:5" ht="15.75" customHeight="1">
      <c r="E597" s="34"/>
    </row>
    <row r="598" spans="5:5" ht="15.75" customHeight="1">
      <c r="E598" s="34"/>
    </row>
    <row r="599" spans="5:5" ht="15.75" customHeight="1">
      <c r="E599" s="34"/>
    </row>
    <row r="600" spans="5:5" ht="15.75" customHeight="1">
      <c r="E600" s="34"/>
    </row>
    <row r="601" spans="5:5" ht="15.75" customHeight="1">
      <c r="E601" s="34"/>
    </row>
    <row r="602" spans="5:5" ht="15.75" customHeight="1">
      <c r="E602" s="34"/>
    </row>
    <row r="603" spans="5:5" ht="15.75" customHeight="1">
      <c r="E603" s="34"/>
    </row>
    <row r="604" spans="5:5" ht="15.75" customHeight="1">
      <c r="E604" s="34"/>
    </row>
    <row r="605" spans="5:5" ht="15.75" customHeight="1">
      <c r="E605" s="34"/>
    </row>
    <row r="606" spans="5:5" ht="15.75" customHeight="1">
      <c r="E606" s="34"/>
    </row>
    <row r="607" spans="5:5" ht="15.75" customHeight="1">
      <c r="E607" s="34"/>
    </row>
    <row r="608" spans="5:5" ht="15.75" customHeight="1">
      <c r="E608" s="34"/>
    </row>
    <row r="609" spans="5:5" ht="15.75" customHeight="1">
      <c r="E609" s="34"/>
    </row>
    <row r="610" spans="5:5" ht="15.75" customHeight="1">
      <c r="E610" s="34"/>
    </row>
    <row r="611" spans="5:5" ht="15.75" customHeight="1">
      <c r="E611" s="34"/>
    </row>
    <row r="612" spans="5:5" ht="15.75" customHeight="1">
      <c r="E612" s="34"/>
    </row>
    <row r="613" spans="5:5" ht="15.75" customHeight="1">
      <c r="E613" s="34"/>
    </row>
    <row r="614" spans="5:5" ht="15.75" customHeight="1">
      <c r="E614" s="34"/>
    </row>
    <row r="615" spans="5:5" ht="15.75" customHeight="1">
      <c r="E615" s="34"/>
    </row>
    <row r="616" spans="5:5" ht="15.75" customHeight="1">
      <c r="E616" s="34"/>
    </row>
    <row r="617" spans="5:5" ht="15.75" customHeight="1">
      <c r="E617" s="34"/>
    </row>
    <row r="618" spans="5:5" ht="15.75" customHeight="1">
      <c r="E618" s="34"/>
    </row>
    <row r="619" spans="5:5" ht="15.75" customHeight="1">
      <c r="E619" s="34"/>
    </row>
    <row r="620" spans="5:5" ht="15.75" customHeight="1">
      <c r="E620" s="34"/>
    </row>
    <row r="621" spans="5:5" ht="15.75" customHeight="1">
      <c r="E621" s="34"/>
    </row>
    <row r="622" spans="5:5" ht="15.75" customHeight="1">
      <c r="E622" s="34"/>
    </row>
    <row r="623" spans="5:5" ht="15.75" customHeight="1">
      <c r="E623" s="34"/>
    </row>
    <row r="624" spans="5:5" ht="15.75" customHeight="1">
      <c r="E624" s="34"/>
    </row>
    <row r="625" spans="5:5" ht="15.75" customHeight="1">
      <c r="E625" s="34"/>
    </row>
    <row r="626" spans="5:5" ht="15.75" customHeight="1">
      <c r="E626" s="34"/>
    </row>
    <row r="627" spans="5:5" ht="15.75" customHeight="1">
      <c r="E627" s="34"/>
    </row>
    <row r="628" spans="5:5" ht="15.75" customHeight="1">
      <c r="E628" s="34"/>
    </row>
    <row r="629" spans="5:5" ht="15.75" customHeight="1">
      <c r="E629" s="34"/>
    </row>
    <row r="630" spans="5:5" ht="15.75" customHeight="1">
      <c r="E630" s="34"/>
    </row>
    <row r="631" spans="5:5" ht="15.75" customHeight="1">
      <c r="E631" s="34"/>
    </row>
    <row r="632" spans="5:5" ht="15.75" customHeight="1">
      <c r="E632" s="34"/>
    </row>
    <row r="633" spans="5:5" ht="15.75" customHeight="1">
      <c r="E633" s="34"/>
    </row>
    <row r="634" spans="5:5" ht="15.75" customHeight="1">
      <c r="E634" s="34"/>
    </row>
    <row r="635" spans="5:5" ht="15.75" customHeight="1">
      <c r="E635" s="34"/>
    </row>
    <row r="636" spans="5:5" ht="15.75" customHeight="1">
      <c r="E636" s="34"/>
    </row>
    <row r="637" spans="5:5" ht="15.75" customHeight="1">
      <c r="E637" s="34"/>
    </row>
    <row r="638" spans="5:5" ht="15.75" customHeight="1">
      <c r="E638" s="34"/>
    </row>
    <row r="639" spans="5:5" ht="15.75" customHeight="1">
      <c r="E639" s="34"/>
    </row>
    <row r="640" spans="5:5" ht="15.75" customHeight="1">
      <c r="E640" s="34"/>
    </row>
    <row r="641" spans="5:5" ht="15.75" customHeight="1">
      <c r="E641" s="34"/>
    </row>
    <row r="642" spans="5:5" ht="15.75" customHeight="1">
      <c r="E642" s="34"/>
    </row>
    <row r="643" spans="5:5" ht="15.75" customHeight="1">
      <c r="E643" s="34"/>
    </row>
    <row r="644" spans="5:5" ht="15.75" customHeight="1">
      <c r="E644" s="34"/>
    </row>
    <row r="645" spans="5:5" ht="15.75" customHeight="1">
      <c r="E645" s="34"/>
    </row>
    <row r="646" spans="5:5" ht="15.75" customHeight="1">
      <c r="E646" s="34"/>
    </row>
    <row r="647" spans="5:5" ht="15.75" customHeight="1">
      <c r="E647" s="34"/>
    </row>
    <row r="648" spans="5:5" ht="15.75" customHeight="1">
      <c r="E648" s="34"/>
    </row>
    <row r="649" spans="5:5" ht="15.75" customHeight="1">
      <c r="E649" s="34"/>
    </row>
    <row r="650" spans="5:5" ht="15.75" customHeight="1">
      <c r="E650" s="34"/>
    </row>
    <row r="651" spans="5:5" ht="15.75" customHeight="1">
      <c r="E651" s="34"/>
    </row>
    <row r="652" spans="5:5" ht="15.75" customHeight="1">
      <c r="E652" s="34"/>
    </row>
    <row r="653" spans="5:5" ht="15.75" customHeight="1">
      <c r="E653" s="34"/>
    </row>
    <row r="654" spans="5:5" ht="15.75" customHeight="1">
      <c r="E654" s="34"/>
    </row>
    <row r="655" spans="5:5" ht="15.75" customHeight="1">
      <c r="E655" s="34"/>
    </row>
    <row r="656" spans="5:5" ht="15.75" customHeight="1">
      <c r="E656" s="34"/>
    </row>
    <row r="657" spans="5:5" ht="15.75" customHeight="1">
      <c r="E657" s="34"/>
    </row>
    <row r="658" spans="5:5" ht="15.75" customHeight="1">
      <c r="E658" s="34"/>
    </row>
    <row r="659" spans="5:5" ht="15.75" customHeight="1">
      <c r="E659" s="34"/>
    </row>
    <row r="660" spans="5:5" ht="15.75" customHeight="1">
      <c r="E660" s="34"/>
    </row>
    <row r="661" spans="5:5" ht="15.75" customHeight="1">
      <c r="E661" s="34"/>
    </row>
    <row r="662" spans="5:5" ht="15.75" customHeight="1">
      <c r="E662" s="34"/>
    </row>
    <row r="663" spans="5:5" ht="15.75" customHeight="1">
      <c r="E663" s="34"/>
    </row>
    <row r="664" spans="5:5" ht="15.75" customHeight="1">
      <c r="E664" s="34"/>
    </row>
    <row r="665" spans="5:5" ht="15.75" customHeight="1">
      <c r="E665" s="34"/>
    </row>
    <row r="666" spans="5:5" ht="15.75" customHeight="1">
      <c r="E666" s="34"/>
    </row>
    <row r="667" spans="5:5" ht="15.75" customHeight="1">
      <c r="E667" s="34"/>
    </row>
    <row r="668" spans="5:5" ht="15.75" customHeight="1">
      <c r="E668" s="34"/>
    </row>
    <row r="669" spans="5:5" ht="15.75" customHeight="1">
      <c r="E669" s="34"/>
    </row>
    <row r="670" spans="5:5" ht="15.75" customHeight="1">
      <c r="E670" s="34"/>
    </row>
    <row r="671" spans="5:5" ht="15.75" customHeight="1">
      <c r="E671" s="34"/>
    </row>
    <row r="672" spans="5:5" ht="15.75" customHeight="1">
      <c r="E672" s="34"/>
    </row>
    <row r="673" spans="5:5" ht="15.75" customHeight="1">
      <c r="E673" s="34"/>
    </row>
    <row r="674" spans="5:5" ht="15.75" customHeight="1">
      <c r="E674" s="34"/>
    </row>
    <row r="675" spans="5:5" ht="15.75" customHeight="1">
      <c r="E675" s="34"/>
    </row>
    <row r="676" spans="5:5" ht="15.75" customHeight="1">
      <c r="E676" s="34"/>
    </row>
    <row r="677" spans="5:5" ht="15.75" customHeight="1">
      <c r="E677" s="34"/>
    </row>
    <row r="678" spans="5:5" ht="15.75" customHeight="1">
      <c r="E678" s="34"/>
    </row>
    <row r="679" spans="5:5" ht="15.75" customHeight="1">
      <c r="E679" s="34"/>
    </row>
    <row r="680" spans="5:5" ht="15.75" customHeight="1">
      <c r="E680" s="34"/>
    </row>
    <row r="681" spans="5:5" ht="15.75" customHeight="1">
      <c r="E681" s="34"/>
    </row>
    <row r="682" spans="5:5" ht="15.75" customHeight="1">
      <c r="E682" s="34"/>
    </row>
    <row r="683" spans="5:5" ht="15.75" customHeight="1">
      <c r="E683" s="34"/>
    </row>
    <row r="684" spans="5:5" ht="15.75" customHeight="1">
      <c r="E684" s="34"/>
    </row>
    <row r="685" spans="5:5" ht="15.75" customHeight="1">
      <c r="E685" s="34"/>
    </row>
    <row r="686" spans="5:5" ht="15.75" customHeight="1">
      <c r="E686" s="34"/>
    </row>
    <row r="687" spans="5:5" ht="15.75" customHeight="1">
      <c r="E687" s="34"/>
    </row>
    <row r="688" spans="5:5" ht="15.75" customHeight="1">
      <c r="E688" s="34"/>
    </row>
    <row r="689" spans="5:5" ht="15.75" customHeight="1">
      <c r="E689" s="34"/>
    </row>
    <row r="690" spans="5:5" ht="15.75" customHeight="1">
      <c r="E690" s="34"/>
    </row>
    <row r="691" spans="5:5" ht="15.75" customHeight="1">
      <c r="E691" s="34"/>
    </row>
    <row r="692" spans="5:5" ht="15.75" customHeight="1">
      <c r="E692" s="34"/>
    </row>
    <row r="693" spans="5:5" ht="15.75" customHeight="1">
      <c r="E693" s="34"/>
    </row>
    <row r="694" spans="5:5" ht="15.75" customHeight="1">
      <c r="E694" s="34"/>
    </row>
    <row r="695" spans="5:5" ht="15.75" customHeight="1">
      <c r="E695" s="34"/>
    </row>
    <row r="696" spans="5:5" ht="15.75" customHeight="1">
      <c r="E696" s="34"/>
    </row>
    <row r="697" spans="5:5" ht="15.75" customHeight="1">
      <c r="E697" s="34"/>
    </row>
    <row r="698" spans="5:5" ht="15.75" customHeight="1">
      <c r="E698" s="34"/>
    </row>
    <row r="699" spans="5:5" ht="15.75" customHeight="1">
      <c r="E699" s="34"/>
    </row>
    <row r="700" spans="5:5" ht="15.75" customHeight="1">
      <c r="E700" s="34"/>
    </row>
    <row r="701" spans="5:5" ht="15.75" customHeight="1">
      <c r="E701" s="34"/>
    </row>
    <row r="702" spans="5:5" ht="15.75" customHeight="1">
      <c r="E702" s="34"/>
    </row>
    <row r="703" spans="5:5" ht="15.75" customHeight="1">
      <c r="E703" s="34"/>
    </row>
    <row r="704" spans="5:5" ht="15.75" customHeight="1">
      <c r="E704" s="34"/>
    </row>
    <row r="705" spans="5:5" ht="15.75" customHeight="1">
      <c r="E705" s="34"/>
    </row>
    <row r="706" spans="5:5" ht="15.75" customHeight="1">
      <c r="E706" s="34"/>
    </row>
    <row r="707" spans="5:5" ht="15.75" customHeight="1">
      <c r="E707" s="34"/>
    </row>
    <row r="708" spans="5:5" ht="15.75" customHeight="1">
      <c r="E708" s="34"/>
    </row>
    <row r="709" spans="5:5" ht="15.75" customHeight="1">
      <c r="E709" s="34"/>
    </row>
    <row r="710" spans="5:5" ht="15.75" customHeight="1">
      <c r="E710" s="34"/>
    </row>
    <row r="711" spans="5:5" ht="15.75" customHeight="1">
      <c r="E711" s="34"/>
    </row>
    <row r="712" spans="5:5" ht="15.75" customHeight="1">
      <c r="E712" s="34"/>
    </row>
    <row r="713" spans="5:5" ht="15.75" customHeight="1">
      <c r="E713" s="34"/>
    </row>
    <row r="714" spans="5:5" ht="15.75" customHeight="1">
      <c r="E714" s="34"/>
    </row>
    <row r="715" spans="5:5" ht="15.75" customHeight="1">
      <c r="E715" s="34"/>
    </row>
    <row r="716" spans="5:5" ht="15.75" customHeight="1">
      <c r="E716" s="34"/>
    </row>
    <row r="717" spans="5:5" ht="15.75" customHeight="1">
      <c r="E717" s="34"/>
    </row>
    <row r="718" spans="5:5" ht="15.75" customHeight="1">
      <c r="E718" s="34"/>
    </row>
    <row r="719" spans="5:5" ht="15.75" customHeight="1">
      <c r="E719" s="34"/>
    </row>
    <row r="720" spans="5:5" ht="15.75" customHeight="1">
      <c r="E720" s="34"/>
    </row>
    <row r="721" spans="5:5" ht="15.75" customHeight="1">
      <c r="E721" s="34"/>
    </row>
    <row r="722" spans="5:5" ht="15.75" customHeight="1">
      <c r="E722" s="34"/>
    </row>
    <row r="723" spans="5:5" ht="15.75" customHeight="1">
      <c r="E723" s="34"/>
    </row>
    <row r="724" spans="5:5" ht="15.75" customHeight="1">
      <c r="E724" s="34"/>
    </row>
    <row r="725" spans="5:5" ht="15.75" customHeight="1">
      <c r="E725" s="34"/>
    </row>
    <row r="726" spans="5:5" ht="15.75" customHeight="1">
      <c r="E726" s="34"/>
    </row>
    <row r="727" spans="5:5" ht="15.75" customHeight="1">
      <c r="E727" s="34"/>
    </row>
    <row r="728" spans="5:5" ht="15.75" customHeight="1">
      <c r="E728" s="34"/>
    </row>
    <row r="729" spans="5:5" ht="15.75" customHeight="1">
      <c r="E729" s="34"/>
    </row>
    <row r="730" spans="5:5" ht="15.75" customHeight="1">
      <c r="E730" s="34"/>
    </row>
    <row r="731" spans="5:5" ht="15.75" customHeight="1">
      <c r="E731" s="34"/>
    </row>
    <row r="732" spans="5:5" ht="15.75" customHeight="1">
      <c r="E732" s="34"/>
    </row>
    <row r="733" spans="5:5" ht="15.75" customHeight="1">
      <c r="E733" s="34"/>
    </row>
    <row r="734" spans="5:5" ht="15.75" customHeight="1">
      <c r="E734" s="34"/>
    </row>
    <row r="735" spans="5:5" ht="15.75" customHeight="1">
      <c r="E735" s="34"/>
    </row>
    <row r="736" spans="5:5" ht="15.75" customHeight="1">
      <c r="E736" s="34"/>
    </row>
    <row r="737" spans="5:5" ht="15.75" customHeight="1">
      <c r="E737" s="34"/>
    </row>
    <row r="738" spans="5:5" ht="15.75" customHeight="1">
      <c r="E738" s="34"/>
    </row>
    <row r="739" spans="5:5" ht="15.75" customHeight="1">
      <c r="E739" s="34"/>
    </row>
    <row r="740" spans="5:5" ht="15.75" customHeight="1">
      <c r="E740" s="34"/>
    </row>
    <row r="741" spans="5:5" ht="15.75" customHeight="1">
      <c r="E741" s="34"/>
    </row>
    <row r="742" spans="5:5" ht="15.75" customHeight="1">
      <c r="E742" s="34"/>
    </row>
    <row r="743" spans="5:5" ht="15.75" customHeight="1">
      <c r="E743" s="34"/>
    </row>
    <row r="744" spans="5:5" ht="15.75" customHeight="1">
      <c r="E744" s="34"/>
    </row>
    <row r="745" spans="5:5" ht="15.75" customHeight="1">
      <c r="E745" s="34"/>
    </row>
    <row r="746" spans="5:5" ht="15.75" customHeight="1">
      <c r="E746" s="34"/>
    </row>
    <row r="747" spans="5:5" ht="15.75" customHeight="1">
      <c r="E747" s="34"/>
    </row>
    <row r="748" spans="5:5" ht="15.75" customHeight="1">
      <c r="E748" s="34"/>
    </row>
    <row r="749" spans="5:5" ht="15.75" customHeight="1">
      <c r="E749" s="34"/>
    </row>
    <row r="750" spans="5:5" ht="15.75" customHeight="1">
      <c r="E750" s="34"/>
    </row>
    <row r="751" spans="5:5" ht="15.75" customHeight="1">
      <c r="E751" s="34"/>
    </row>
    <row r="752" spans="5:5" ht="15.75" customHeight="1">
      <c r="E752" s="34"/>
    </row>
    <row r="753" spans="5:5" ht="15.75" customHeight="1">
      <c r="E753" s="34"/>
    </row>
    <row r="754" spans="5:5" ht="15.75" customHeight="1">
      <c r="E754" s="34"/>
    </row>
    <row r="755" spans="5:5" ht="15.75" customHeight="1">
      <c r="E755" s="34"/>
    </row>
    <row r="756" spans="5:5" ht="15.75" customHeight="1">
      <c r="E756" s="34"/>
    </row>
    <row r="757" spans="5:5" ht="15.75" customHeight="1">
      <c r="E757" s="34"/>
    </row>
    <row r="758" spans="5:5" ht="15.75" customHeight="1">
      <c r="E758" s="34"/>
    </row>
    <row r="759" spans="5:5" ht="15.75" customHeight="1">
      <c r="E759" s="34"/>
    </row>
    <row r="760" spans="5:5" ht="15.75" customHeight="1">
      <c r="E760" s="34"/>
    </row>
    <row r="761" spans="5:5" ht="15.75" customHeight="1">
      <c r="E761" s="34"/>
    </row>
    <row r="762" spans="5:5" ht="15.75" customHeight="1">
      <c r="E762" s="34"/>
    </row>
    <row r="763" spans="5:5" ht="15.75" customHeight="1">
      <c r="E763" s="34"/>
    </row>
    <row r="764" spans="5:5" ht="15.75" customHeight="1">
      <c r="E764" s="34"/>
    </row>
    <row r="765" spans="5:5" ht="15.75" customHeight="1">
      <c r="E765" s="34"/>
    </row>
    <row r="766" spans="5:5" ht="15.75" customHeight="1">
      <c r="E766" s="34"/>
    </row>
    <row r="767" spans="5:5" ht="15.75" customHeight="1">
      <c r="E767" s="34"/>
    </row>
    <row r="768" spans="5:5" ht="15.75" customHeight="1">
      <c r="E768" s="34"/>
    </row>
    <row r="769" spans="5:5" ht="15.75" customHeight="1">
      <c r="E769" s="34"/>
    </row>
    <row r="770" spans="5:5" ht="15.75" customHeight="1">
      <c r="E770" s="34"/>
    </row>
    <row r="771" spans="5:5" ht="15.75" customHeight="1">
      <c r="E771" s="34"/>
    </row>
    <row r="772" spans="5:5" ht="15.75" customHeight="1">
      <c r="E772" s="34"/>
    </row>
    <row r="773" spans="5:5" ht="15.75" customHeight="1">
      <c r="E773" s="34"/>
    </row>
    <row r="774" spans="5:5" ht="15.75" customHeight="1">
      <c r="E774" s="34"/>
    </row>
    <row r="775" spans="5:5" ht="15.75" customHeight="1">
      <c r="E775" s="34"/>
    </row>
    <row r="776" spans="5:5" ht="15.75" customHeight="1">
      <c r="E776" s="34"/>
    </row>
    <row r="777" spans="5:5" ht="15.75" customHeight="1">
      <c r="E777" s="34"/>
    </row>
    <row r="778" spans="5:5" ht="15.75" customHeight="1">
      <c r="E778" s="34"/>
    </row>
    <row r="779" spans="5:5" ht="15.75" customHeight="1">
      <c r="E779" s="34"/>
    </row>
    <row r="780" spans="5:5" ht="15.75" customHeight="1">
      <c r="E780" s="34"/>
    </row>
    <row r="781" spans="5:5" ht="15.75" customHeight="1">
      <c r="E781" s="34"/>
    </row>
    <row r="782" spans="5:5" ht="15.75" customHeight="1">
      <c r="E782" s="34"/>
    </row>
    <row r="783" spans="5:5" ht="15.75" customHeight="1">
      <c r="E783" s="34"/>
    </row>
    <row r="784" spans="5:5" ht="15.75" customHeight="1">
      <c r="E784" s="34"/>
    </row>
    <row r="785" spans="5:5" ht="15.75" customHeight="1">
      <c r="E785" s="34"/>
    </row>
    <row r="786" spans="5:5" ht="15.75" customHeight="1">
      <c r="E786" s="34"/>
    </row>
    <row r="787" spans="5:5" ht="15.75" customHeight="1">
      <c r="E787" s="34"/>
    </row>
    <row r="788" spans="5:5" ht="15.75" customHeight="1">
      <c r="E788" s="34"/>
    </row>
    <row r="789" spans="5:5" ht="15.75" customHeight="1">
      <c r="E789" s="34"/>
    </row>
    <row r="790" spans="5:5" ht="15.75" customHeight="1">
      <c r="E790" s="34"/>
    </row>
    <row r="791" spans="5:5" ht="15.75" customHeight="1">
      <c r="E791" s="34"/>
    </row>
    <row r="792" spans="5:5" ht="15.75" customHeight="1">
      <c r="E792" s="34"/>
    </row>
    <row r="793" spans="5:5" ht="15.75" customHeight="1">
      <c r="E793" s="34"/>
    </row>
    <row r="794" spans="5:5" ht="15.75" customHeight="1">
      <c r="E794" s="34"/>
    </row>
    <row r="795" spans="5:5" ht="15.75" customHeight="1">
      <c r="E795" s="34"/>
    </row>
    <row r="796" spans="5:5" ht="15.75" customHeight="1">
      <c r="E796" s="34"/>
    </row>
    <row r="797" spans="5:5" ht="15.75" customHeight="1">
      <c r="E797" s="34"/>
    </row>
    <row r="798" spans="5:5" ht="15.75" customHeight="1">
      <c r="E798" s="34"/>
    </row>
    <row r="799" spans="5:5" ht="15.75" customHeight="1">
      <c r="E799" s="34"/>
    </row>
    <row r="800" spans="5:5" ht="15.75" customHeight="1">
      <c r="E800" s="34"/>
    </row>
    <row r="801" spans="5:5" ht="15.75" customHeight="1">
      <c r="E801" s="34"/>
    </row>
    <row r="802" spans="5:5" ht="15.75" customHeight="1">
      <c r="E802" s="34"/>
    </row>
    <row r="803" spans="5:5" ht="15.75" customHeight="1">
      <c r="E803" s="34"/>
    </row>
    <row r="804" spans="5:5" ht="15.75" customHeight="1">
      <c r="E804" s="34"/>
    </row>
    <row r="805" spans="5:5" ht="15.75" customHeight="1">
      <c r="E805" s="34"/>
    </row>
    <row r="806" spans="5:5" ht="15.75" customHeight="1">
      <c r="E806" s="34"/>
    </row>
    <row r="807" spans="5:5" ht="15.75" customHeight="1">
      <c r="E807" s="34"/>
    </row>
    <row r="808" spans="5:5" ht="15.75" customHeight="1">
      <c r="E808" s="34"/>
    </row>
    <row r="809" spans="5:5" ht="15.75" customHeight="1">
      <c r="E809" s="34"/>
    </row>
    <row r="810" spans="5:5" ht="15.75" customHeight="1">
      <c r="E810" s="34"/>
    </row>
    <row r="811" spans="5:5" ht="15.75" customHeight="1">
      <c r="E811" s="34"/>
    </row>
    <row r="812" spans="5:5" ht="15.75" customHeight="1">
      <c r="E812" s="34"/>
    </row>
    <row r="813" spans="5:5" ht="15.75" customHeight="1">
      <c r="E813" s="34"/>
    </row>
    <row r="814" spans="5:5" ht="15.75" customHeight="1">
      <c r="E814" s="34"/>
    </row>
    <row r="815" spans="5:5" ht="15.75" customHeight="1">
      <c r="E815" s="34"/>
    </row>
    <row r="816" spans="5:5" ht="15.75" customHeight="1">
      <c r="E816" s="34"/>
    </row>
    <row r="817" spans="5:5" ht="15.75" customHeight="1">
      <c r="E817" s="34"/>
    </row>
    <row r="818" spans="5:5" ht="15.75" customHeight="1">
      <c r="E818" s="34"/>
    </row>
    <row r="819" spans="5:5" ht="15.75" customHeight="1">
      <c r="E819" s="34"/>
    </row>
    <row r="820" spans="5:5" ht="15.75" customHeight="1">
      <c r="E820" s="34"/>
    </row>
    <row r="821" spans="5:5" ht="15.75" customHeight="1">
      <c r="E821" s="34"/>
    </row>
    <row r="822" spans="5:5" ht="15.75" customHeight="1">
      <c r="E822" s="34"/>
    </row>
    <row r="823" spans="5:5" ht="15.75" customHeight="1">
      <c r="E823" s="34"/>
    </row>
    <row r="824" spans="5:5" ht="15.75" customHeight="1">
      <c r="E824" s="34"/>
    </row>
    <row r="825" spans="5:5" ht="15.75" customHeight="1">
      <c r="E825" s="34"/>
    </row>
    <row r="826" spans="5:5" ht="15.75" customHeight="1">
      <c r="E826" s="34"/>
    </row>
    <row r="827" spans="5:5" ht="15.75" customHeight="1">
      <c r="E827" s="34"/>
    </row>
    <row r="828" spans="5:5" ht="15.75" customHeight="1">
      <c r="E828" s="34"/>
    </row>
    <row r="829" spans="5:5" ht="15.75" customHeight="1">
      <c r="E829" s="34"/>
    </row>
    <row r="830" spans="5:5" ht="15.75" customHeight="1">
      <c r="E830" s="34"/>
    </row>
    <row r="831" spans="5:5" ht="15.75" customHeight="1">
      <c r="E831" s="34"/>
    </row>
    <row r="832" spans="5:5" ht="15.75" customHeight="1">
      <c r="E832" s="34"/>
    </row>
    <row r="833" spans="5:5" ht="15.75" customHeight="1">
      <c r="E833" s="34"/>
    </row>
    <row r="834" spans="5:5" ht="15.75" customHeight="1">
      <c r="E834" s="34"/>
    </row>
    <row r="835" spans="5:5" ht="15.75" customHeight="1">
      <c r="E835" s="34"/>
    </row>
    <row r="836" spans="5:5" ht="15.75" customHeight="1">
      <c r="E836" s="34"/>
    </row>
    <row r="837" spans="5:5" ht="15.75" customHeight="1">
      <c r="E837" s="34"/>
    </row>
    <row r="838" spans="5:5" ht="15.75" customHeight="1">
      <c r="E838" s="34"/>
    </row>
    <row r="839" spans="5:5" ht="15.75" customHeight="1">
      <c r="E839" s="34"/>
    </row>
    <row r="840" spans="5:5" ht="15.75" customHeight="1">
      <c r="E840" s="34"/>
    </row>
    <row r="841" spans="5:5" ht="15.75" customHeight="1">
      <c r="E841" s="34"/>
    </row>
    <row r="842" spans="5:5" ht="15.75" customHeight="1">
      <c r="E842" s="34"/>
    </row>
    <row r="843" spans="5:5" ht="15.75" customHeight="1">
      <c r="E843" s="34"/>
    </row>
    <row r="844" spans="5:5" ht="15.75" customHeight="1">
      <c r="E844" s="34"/>
    </row>
    <row r="845" spans="5:5" ht="15.75" customHeight="1">
      <c r="E845" s="34"/>
    </row>
    <row r="846" spans="5:5" ht="15.75" customHeight="1">
      <c r="E846" s="34"/>
    </row>
    <row r="847" spans="5:5" ht="15.75" customHeight="1">
      <c r="E847" s="34"/>
    </row>
    <row r="848" spans="5:5" ht="15.75" customHeight="1">
      <c r="E848" s="34"/>
    </row>
    <row r="849" spans="5:5" ht="15.75" customHeight="1">
      <c r="E849" s="34"/>
    </row>
    <row r="850" spans="5:5" ht="15.75" customHeight="1">
      <c r="E850" s="34"/>
    </row>
    <row r="851" spans="5:5" ht="15.75" customHeight="1">
      <c r="E851" s="34"/>
    </row>
    <row r="852" spans="5:5" ht="15.75" customHeight="1">
      <c r="E852" s="34"/>
    </row>
    <row r="853" spans="5:5" ht="15.75" customHeight="1">
      <c r="E853" s="34"/>
    </row>
    <row r="854" spans="5:5" ht="15.75" customHeight="1">
      <c r="E854" s="34"/>
    </row>
    <row r="855" spans="5:5" ht="15.75" customHeight="1">
      <c r="E855" s="34"/>
    </row>
    <row r="856" spans="5:5" ht="15.75" customHeight="1">
      <c r="E856" s="34"/>
    </row>
    <row r="857" spans="5:5" ht="15.75" customHeight="1">
      <c r="E857" s="34"/>
    </row>
    <row r="858" spans="5:5" ht="15.75" customHeight="1">
      <c r="E858" s="34"/>
    </row>
    <row r="859" spans="5:5" ht="15.75" customHeight="1">
      <c r="E859" s="34"/>
    </row>
    <row r="860" spans="5:5" ht="15.75" customHeight="1">
      <c r="E860" s="34"/>
    </row>
    <row r="861" spans="5:5" ht="15.75" customHeight="1">
      <c r="E861" s="34"/>
    </row>
    <row r="862" spans="5:5" ht="15.75" customHeight="1">
      <c r="E862" s="34"/>
    </row>
    <row r="863" spans="5:5" ht="15.75" customHeight="1">
      <c r="E863" s="34"/>
    </row>
    <row r="864" spans="5:5" ht="15.75" customHeight="1">
      <c r="E864" s="34"/>
    </row>
    <row r="865" spans="5:5" ht="15.75" customHeight="1">
      <c r="E865" s="34"/>
    </row>
    <row r="866" spans="5:5" ht="15.75" customHeight="1">
      <c r="E866" s="34"/>
    </row>
    <row r="867" spans="5:5" ht="15.75" customHeight="1">
      <c r="E867" s="34"/>
    </row>
    <row r="868" spans="5:5" ht="15.75" customHeight="1">
      <c r="E868" s="34"/>
    </row>
    <row r="869" spans="5:5" ht="15.75" customHeight="1">
      <c r="E869" s="34"/>
    </row>
    <row r="870" spans="5:5" ht="15.75" customHeight="1">
      <c r="E870" s="34"/>
    </row>
    <row r="871" spans="5:5" ht="15.75" customHeight="1">
      <c r="E871" s="34"/>
    </row>
    <row r="872" spans="5:5" ht="15.75" customHeight="1">
      <c r="E872" s="34"/>
    </row>
    <row r="873" spans="5:5" ht="15.75" customHeight="1">
      <c r="E873" s="34"/>
    </row>
    <row r="874" spans="5:5" ht="15.75" customHeight="1">
      <c r="E874" s="34"/>
    </row>
    <row r="875" spans="5:5" ht="15.75" customHeight="1">
      <c r="E875" s="34"/>
    </row>
    <row r="876" spans="5:5" ht="15.75" customHeight="1">
      <c r="E876" s="34"/>
    </row>
    <row r="877" spans="5:5" ht="15.75" customHeight="1">
      <c r="E877" s="34"/>
    </row>
    <row r="878" spans="5:5" ht="15.75" customHeight="1">
      <c r="E878" s="34"/>
    </row>
    <row r="879" spans="5:5" ht="15.75" customHeight="1">
      <c r="E879" s="34"/>
    </row>
    <row r="880" spans="5:5" ht="15.75" customHeight="1">
      <c r="E880" s="34"/>
    </row>
    <row r="881" spans="5:5" ht="15.75" customHeight="1">
      <c r="E881" s="34"/>
    </row>
    <row r="882" spans="5:5" ht="15.75" customHeight="1">
      <c r="E882" s="34"/>
    </row>
    <row r="883" spans="5:5" ht="15.75" customHeight="1">
      <c r="E883" s="34"/>
    </row>
    <row r="884" spans="5:5" ht="15.75" customHeight="1">
      <c r="E884" s="34"/>
    </row>
    <row r="885" spans="5:5" ht="15.75" customHeight="1">
      <c r="E885" s="34"/>
    </row>
    <row r="886" spans="5:5" ht="15.75" customHeight="1">
      <c r="E886" s="34"/>
    </row>
    <row r="887" spans="5:5" ht="15.75" customHeight="1">
      <c r="E887" s="34"/>
    </row>
    <row r="888" spans="5:5" ht="15.75" customHeight="1">
      <c r="E888" s="34"/>
    </row>
    <row r="889" spans="5:5" ht="15.75" customHeight="1">
      <c r="E889" s="34"/>
    </row>
    <row r="890" spans="5:5" ht="15.75" customHeight="1">
      <c r="E890" s="34"/>
    </row>
    <row r="891" spans="5:5" ht="15.75" customHeight="1">
      <c r="E891" s="34"/>
    </row>
    <row r="892" spans="5:5" ht="15.75" customHeight="1">
      <c r="E892" s="34"/>
    </row>
    <row r="893" spans="5:5" ht="15.75" customHeight="1">
      <c r="E893" s="34"/>
    </row>
    <row r="894" spans="5:5" ht="15.75" customHeight="1">
      <c r="E894" s="34"/>
    </row>
    <row r="895" spans="5:5" ht="15.75" customHeight="1">
      <c r="E895" s="34"/>
    </row>
    <row r="896" spans="5:5" ht="15.75" customHeight="1">
      <c r="E896" s="34"/>
    </row>
    <row r="897" spans="5:5" ht="15.75" customHeight="1">
      <c r="E897" s="34"/>
    </row>
    <row r="898" spans="5:5" ht="15.75" customHeight="1">
      <c r="E898" s="34"/>
    </row>
    <row r="899" spans="5:5" ht="15.75" customHeight="1">
      <c r="E899" s="34"/>
    </row>
    <row r="900" spans="5:5" ht="15.75" customHeight="1">
      <c r="E900" s="34"/>
    </row>
    <row r="901" spans="5:5" ht="15.75" customHeight="1">
      <c r="E901" s="34"/>
    </row>
    <row r="902" spans="5:5" ht="15.75" customHeight="1">
      <c r="E902" s="34"/>
    </row>
    <row r="903" spans="5:5" ht="15.75" customHeight="1">
      <c r="E903" s="34"/>
    </row>
    <row r="904" spans="5:5" ht="15.75" customHeight="1">
      <c r="E904" s="34"/>
    </row>
    <row r="905" spans="5:5" ht="15.75" customHeight="1">
      <c r="E905" s="34"/>
    </row>
    <row r="906" spans="5:5" ht="15.75" customHeight="1">
      <c r="E906" s="34"/>
    </row>
    <row r="907" spans="5:5" ht="15.75" customHeight="1">
      <c r="E907" s="34"/>
    </row>
    <row r="908" spans="5:5" ht="15.75" customHeight="1">
      <c r="E908" s="34"/>
    </row>
    <row r="909" spans="5:5" ht="15.75" customHeight="1">
      <c r="E909" s="34"/>
    </row>
    <row r="910" spans="5:5" ht="15.75" customHeight="1">
      <c r="E910" s="34"/>
    </row>
    <row r="911" spans="5:5" ht="15.75" customHeight="1">
      <c r="E911" s="34"/>
    </row>
    <row r="912" spans="5:5" ht="15.75" customHeight="1">
      <c r="E912" s="34"/>
    </row>
    <row r="913" spans="5:5" ht="15.75" customHeight="1">
      <c r="E913" s="34"/>
    </row>
    <row r="914" spans="5:5" ht="15.75" customHeight="1">
      <c r="E914" s="34"/>
    </row>
    <row r="915" spans="5:5" ht="15.75" customHeight="1">
      <c r="E915" s="34"/>
    </row>
    <row r="916" spans="5:5" ht="15.75" customHeight="1">
      <c r="E916" s="34"/>
    </row>
    <row r="917" spans="5:5" ht="15.75" customHeight="1">
      <c r="E917" s="34"/>
    </row>
    <row r="918" spans="5:5" ht="15.75" customHeight="1">
      <c r="E918" s="34"/>
    </row>
    <row r="919" spans="5:5" ht="15.75" customHeight="1">
      <c r="E919" s="34"/>
    </row>
    <row r="920" spans="5:5" ht="15.75" customHeight="1">
      <c r="E920" s="34"/>
    </row>
    <row r="921" spans="5:5" ht="15.75" customHeight="1">
      <c r="E921" s="34"/>
    </row>
    <row r="922" spans="5:5" ht="15.75" customHeight="1">
      <c r="E922" s="34"/>
    </row>
    <row r="923" spans="5:5" ht="15.75" customHeight="1">
      <c r="E923" s="34"/>
    </row>
    <row r="924" spans="5:5" ht="15.75" customHeight="1">
      <c r="E924" s="34"/>
    </row>
    <row r="925" spans="5:5" ht="15.75" customHeight="1">
      <c r="E925" s="34"/>
    </row>
    <row r="926" spans="5:5" ht="15.75" customHeight="1">
      <c r="E926" s="34"/>
    </row>
    <row r="927" spans="5:5" ht="15.75" customHeight="1">
      <c r="E927" s="34"/>
    </row>
    <row r="928" spans="5:5" ht="15.75" customHeight="1">
      <c r="E928" s="34"/>
    </row>
    <row r="929" spans="5:5" ht="15.75" customHeight="1">
      <c r="E929" s="34"/>
    </row>
    <row r="930" spans="5:5" ht="15.75" customHeight="1">
      <c r="E930" s="34"/>
    </row>
    <row r="931" spans="5:5" ht="15.75" customHeight="1">
      <c r="E931" s="34"/>
    </row>
    <row r="932" spans="5:5" ht="15.75" customHeight="1">
      <c r="E932" s="34"/>
    </row>
    <row r="933" spans="5:5" ht="15.75" customHeight="1">
      <c r="E933" s="34"/>
    </row>
    <row r="934" spans="5:5" ht="15.75" customHeight="1">
      <c r="E934" s="34"/>
    </row>
    <row r="935" spans="5:5" ht="15.75" customHeight="1">
      <c r="E935" s="34"/>
    </row>
    <row r="936" spans="5:5" ht="15.75" customHeight="1">
      <c r="E936" s="34"/>
    </row>
    <row r="937" spans="5:5" ht="15.75" customHeight="1">
      <c r="E937" s="34"/>
    </row>
    <row r="938" spans="5:5" ht="15.75" customHeight="1">
      <c r="E938" s="34"/>
    </row>
    <row r="939" spans="5:5" ht="15.75" customHeight="1">
      <c r="E939" s="34"/>
    </row>
    <row r="940" spans="5:5" ht="15.75" customHeight="1">
      <c r="E940" s="34"/>
    </row>
    <row r="941" spans="5:5" ht="15.75" customHeight="1">
      <c r="E941" s="34"/>
    </row>
    <row r="942" spans="5:5" ht="15.75" customHeight="1">
      <c r="E942" s="34"/>
    </row>
    <row r="943" spans="5:5" ht="15.75" customHeight="1">
      <c r="E943" s="34"/>
    </row>
    <row r="944" spans="5:5" ht="15.75" customHeight="1">
      <c r="E944" s="34"/>
    </row>
    <row r="945" spans="5:5" ht="15.75" customHeight="1">
      <c r="E945" s="34"/>
    </row>
    <row r="946" spans="5:5" ht="15.75" customHeight="1">
      <c r="E946" s="34"/>
    </row>
    <row r="947" spans="5:5" ht="15.75" customHeight="1">
      <c r="E947" s="34"/>
    </row>
    <row r="948" spans="5:5" ht="15.75" customHeight="1">
      <c r="E948" s="34"/>
    </row>
    <row r="949" spans="5:5" ht="15.75" customHeight="1">
      <c r="E949" s="34"/>
    </row>
    <row r="950" spans="5:5" ht="15.75" customHeight="1">
      <c r="E950" s="34"/>
    </row>
    <row r="951" spans="5:5" ht="15.75" customHeight="1">
      <c r="E951" s="34"/>
    </row>
    <row r="952" spans="5:5" ht="15.75" customHeight="1">
      <c r="E952" s="34"/>
    </row>
    <row r="953" spans="5:5" ht="15.75" customHeight="1">
      <c r="E953" s="34"/>
    </row>
    <row r="954" spans="5:5" ht="15.75" customHeight="1">
      <c r="E954" s="34"/>
    </row>
    <row r="955" spans="5:5" ht="15.75" customHeight="1">
      <c r="E955" s="34"/>
    </row>
    <row r="956" spans="5:5" ht="15.75" customHeight="1">
      <c r="E956" s="34"/>
    </row>
    <row r="957" spans="5:5" ht="15.75" customHeight="1">
      <c r="E957" s="34"/>
    </row>
    <row r="958" spans="5:5" ht="15.75" customHeight="1">
      <c r="E958" s="34"/>
    </row>
    <row r="959" spans="5:5" ht="15.75" customHeight="1">
      <c r="E959" s="34"/>
    </row>
    <row r="960" spans="5:5" ht="15.75" customHeight="1">
      <c r="E960" s="34"/>
    </row>
    <row r="961" spans="5:5" ht="15.75" customHeight="1">
      <c r="E961" s="34"/>
    </row>
    <row r="962" spans="5:5" ht="15.75" customHeight="1">
      <c r="E962" s="34"/>
    </row>
    <row r="963" spans="5:5" ht="15.75" customHeight="1">
      <c r="E963" s="34"/>
    </row>
    <row r="964" spans="5:5" ht="15.75" customHeight="1">
      <c r="E964" s="34"/>
    </row>
    <row r="965" spans="5:5" ht="15.75" customHeight="1">
      <c r="E965" s="34"/>
    </row>
    <row r="966" spans="5:5" ht="15.75" customHeight="1">
      <c r="E966" s="34"/>
    </row>
    <row r="967" spans="5:5" ht="15.75" customHeight="1">
      <c r="E967" s="34"/>
    </row>
    <row r="968" spans="5:5" ht="15.75" customHeight="1">
      <c r="E968" s="34"/>
    </row>
    <row r="969" spans="5:5" ht="15.75" customHeight="1">
      <c r="E969" s="34"/>
    </row>
    <row r="970" spans="5:5" ht="15.75" customHeight="1">
      <c r="E970" s="34"/>
    </row>
    <row r="971" spans="5:5" ht="15.75" customHeight="1">
      <c r="E971" s="34"/>
    </row>
    <row r="972" spans="5:5" ht="15.75" customHeight="1">
      <c r="E972" s="34"/>
    </row>
    <row r="973" spans="5:5" ht="15.75" customHeight="1">
      <c r="E973" s="34"/>
    </row>
    <row r="974" spans="5:5" ht="15.75" customHeight="1">
      <c r="E974" s="34"/>
    </row>
    <row r="975" spans="5:5" ht="15.75" customHeight="1">
      <c r="E975" s="34"/>
    </row>
    <row r="976" spans="5:5" ht="15.75" customHeight="1">
      <c r="E976" s="34"/>
    </row>
    <row r="977" spans="5:5" ht="15.75" customHeight="1">
      <c r="E977" s="34"/>
    </row>
    <row r="978" spans="5:5" ht="15.75" customHeight="1">
      <c r="E978" s="34"/>
    </row>
    <row r="979" spans="5:5" ht="15.75" customHeight="1">
      <c r="E979" s="34"/>
    </row>
    <row r="980" spans="5:5" ht="15.75" customHeight="1">
      <c r="E980" s="34"/>
    </row>
    <row r="981" spans="5:5" ht="15.75" customHeight="1">
      <c r="E981" s="34"/>
    </row>
    <row r="982" spans="5:5" ht="15.75" customHeight="1">
      <c r="E982" s="34"/>
    </row>
    <row r="983" spans="5:5" ht="15.75" customHeight="1">
      <c r="E983" s="34"/>
    </row>
    <row r="984" spans="5:5" ht="15.75" customHeight="1">
      <c r="E984" s="34"/>
    </row>
    <row r="985" spans="5:5" ht="15.75" customHeight="1">
      <c r="E985" s="34"/>
    </row>
    <row r="986" spans="5:5" ht="15.75" customHeight="1">
      <c r="E986" s="34"/>
    </row>
    <row r="987" spans="5:5" ht="15.75" customHeight="1">
      <c r="E987" s="34"/>
    </row>
    <row r="988" spans="5:5" ht="15.75" customHeight="1">
      <c r="E988" s="34"/>
    </row>
    <row r="989" spans="5:5" ht="15.75" customHeight="1">
      <c r="E989" s="34"/>
    </row>
    <row r="990" spans="5:5" ht="15.75" customHeight="1">
      <c r="E990" s="34"/>
    </row>
    <row r="991" spans="5:5" ht="15.75" customHeight="1">
      <c r="E991" s="34"/>
    </row>
    <row r="992" spans="5:5" ht="15.75" customHeight="1">
      <c r="E992" s="34"/>
    </row>
    <row r="993" spans="5:5" ht="15.75" customHeight="1">
      <c r="E993" s="34"/>
    </row>
    <row r="994" spans="5:5" ht="15.75" customHeight="1">
      <c r="E994" s="34"/>
    </row>
    <row r="995" spans="5:5" ht="15.75" customHeight="1">
      <c r="E995" s="34"/>
    </row>
    <row r="996" spans="5:5" ht="15.75" customHeight="1">
      <c r="E996" s="34"/>
    </row>
    <row r="997" spans="5:5" ht="15.75" customHeight="1">
      <c r="E997" s="34"/>
    </row>
    <row r="998" spans="5:5" ht="15.75" customHeight="1">
      <c r="E998" s="34"/>
    </row>
    <row r="999" spans="5:5" ht="15.75" customHeight="1">
      <c r="E999" s="34"/>
    </row>
    <row r="1000" spans="5:5" ht="15.75" customHeight="1">
      <c r="E1000" s="34"/>
    </row>
  </sheetData>
  <sortState xmlns:xlrd2="http://schemas.microsoft.com/office/spreadsheetml/2017/richdata2" ref="C3:J35">
    <sortCondition descending="1" ref="E3:E35"/>
    <sortCondition descending="1" ref="F3:F35"/>
  </sortState>
  <mergeCells count="2">
    <mergeCell ref="B1:C1"/>
    <mergeCell ref="H1:J1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Fri_3.45pm_TeamPts</vt:lpstr>
      <vt:lpstr>Fri_3.45pm_Ind%</vt:lpstr>
      <vt:lpstr>Fri_6.00pm_TeamPts</vt:lpstr>
      <vt:lpstr>Fri_6pm_Ind%</vt:lpstr>
      <vt:lpstr>A1_Grade_KO</vt:lpstr>
      <vt:lpstr>A1_Grade_KO_Ind%</vt:lpstr>
      <vt:lpstr>A1_Grade_TeamPts</vt:lpstr>
      <vt:lpstr>Fri_A1_Grade_Ind%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ATTA ATTA</dc:creator>
  <cp:lastModifiedBy>Shane Warbrooke</cp:lastModifiedBy>
  <dcterms:created xsi:type="dcterms:W3CDTF">2026-05-03T12:00:47Z</dcterms:created>
  <dcterms:modified xsi:type="dcterms:W3CDTF">2026-09-09T05:51:53Z</dcterms:modified>
</cp:coreProperties>
</file>