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70" tabRatio="622" activeTab="0"/>
  </bookViews>
  <sheets>
    <sheet name="Fri3.45pm_TeamPts" sheetId="1" r:id="rId1"/>
    <sheet name="Fri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8" authorId="0">
      <text>
        <r>
          <rPr>
            <b/>
            <sz val="8"/>
            <rFont val="Tahoma"/>
            <family val="2"/>
          </rPr>
          <t>Total Games Played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5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53" authorId="0">
      <text>
        <r>
          <rPr>
            <b/>
            <sz val="8"/>
            <rFont val="Tahoma"/>
            <family val="2"/>
          </rPr>
          <t>Total Games Played</t>
        </r>
      </text>
    </comment>
    <comment ref="F7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8" authorId="0">
      <text>
        <r>
          <rPr>
            <b/>
            <sz val="8"/>
            <rFont val="Tahoma"/>
            <family val="2"/>
          </rPr>
          <t>Total Games Played</t>
        </r>
      </text>
    </comment>
    <comment ref="F10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04" authorId="0">
      <text>
        <r>
          <rPr>
            <b/>
            <sz val="8"/>
            <rFont val="Tahoma"/>
            <family val="2"/>
          </rPr>
          <t>Total Games Played</t>
        </r>
      </text>
    </comment>
    <comment ref="F12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24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<sst xmlns="http://schemas.openxmlformats.org/spreadsheetml/2006/main" count="462" uniqueCount="188">
  <si>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</si>
  <si>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</si>
  <si>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</si>
  <si>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</si>
  <si>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</si>
  <si>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</si>
  <si>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</si>
  <si>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</si>
  <si>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</si>
  <si>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Final Placings</t>
  </si>
  <si>
    <t>B1 GRADE</t>
  </si>
  <si>
    <t>B2 GRADE</t>
  </si>
  <si>
    <t>C1 GRADE</t>
  </si>
  <si>
    <t>St. Peter's College 1</t>
  </si>
  <si>
    <t>St. Peter's College 2</t>
  </si>
  <si>
    <t>St. Peter's College 3</t>
  </si>
  <si>
    <t>St. Peter's College 4</t>
  </si>
  <si>
    <t>St. Peter's College 5</t>
  </si>
  <si>
    <t>St. Peter's College 6</t>
  </si>
  <si>
    <t>St. Peter's College 7</t>
  </si>
  <si>
    <t>St. Peter's College 8</t>
  </si>
  <si>
    <t>Nathan Ng</t>
  </si>
  <si>
    <t>Jacobo Louis Pangan</t>
  </si>
  <si>
    <t>Ethan Delute</t>
  </si>
  <si>
    <t>Christian Delute</t>
  </si>
  <si>
    <t>C2 GRADE</t>
  </si>
  <si>
    <t>D GRADE</t>
  </si>
  <si>
    <t>AGS 3</t>
  </si>
  <si>
    <t>EGGS 1</t>
  </si>
  <si>
    <t>AGS 1</t>
  </si>
  <si>
    <t>AGS 2</t>
  </si>
  <si>
    <t>Bye</t>
  </si>
  <si>
    <t>AGS 4</t>
  </si>
  <si>
    <t>AGS 5</t>
  </si>
  <si>
    <t>AGS 6</t>
  </si>
  <si>
    <t>EGGS 2</t>
  </si>
  <si>
    <t>AGS 7</t>
  </si>
  <si>
    <t>EGGS 3</t>
  </si>
  <si>
    <t>AGS 8</t>
  </si>
  <si>
    <t>EGGS 4</t>
  </si>
  <si>
    <t>AGS 11</t>
  </si>
  <si>
    <t>AGS 12</t>
  </si>
  <si>
    <t>AGS 13</t>
  </si>
  <si>
    <t>Terri Hunsdale</t>
  </si>
  <si>
    <t>Tanishka Shanbhag</t>
  </si>
  <si>
    <t>Callum Finnigan</t>
  </si>
  <si>
    <t>Nile Tauti</t>
  </si>
  <si>
    <t>Karl Sohn</t>
  </si>
  <si>
    <t>Saajagi Gowsigan</t>
  </si>
  <si>
    <t xml:space="preserve">Tom McCombie </t>
  </si>
  <si>
    <t>Marc D'Souza</t>
  </si>
  <si>
    <t>Adam Vollebregt</t>
  </si>
  <si>
    <t>Brave Kornpraditsil</t>
  </si>
  <si>
    <t>Play-off</t>
  </si>
  <si>
    <t>C3 GRADE</t>
  </si>
  <si>
    <t>AGS 15</t>
  </si>
  <si>
    <t>AGS 16</t>
  </si>
  <si>
    <t>AGS 20</t>
  </si>
  <si>
    <t>AGS 21</t>
  </si>
  <si>
    <t>AGS 22</t>
  </si>
  <si>
    <t>AGS 23</t>
  </si>
  <si>
    <t>AGS 17</t>
  </si>
  <si>
    <t>AGS 18</t>
  </si>
  <si>
    <t>AGS 14</t>
  </si>
  <si>
    <t>AGS 19</t>
  </si>
  <si>
    <t>EGGS 5</t>
  </si>
  <si>
    <t>EGGS 6</t>
  </si>
  <si>
    <t>EGGS 7</t>
  </si>
  <si>
    <t>EGGS 8</t>
  </si>
  <si>
    <t>Zoha Imran Bhatti</t>
  </si>
  <si>
    <t>Arya Kaul</t>
  </si>
  <si>
    <t>Zach Brown</t>
  </si>
  <si>
    <t>Alvin Cui</t>
  </si>
  <si>
    <t>Amrutha Madhusudhan</t>
  </si>
  <si>
    <t>Genevieve Cartmell</t>
  </si>
  <si>
    <t>Ben  Cui</t>
  </si>
  <si>
    <t>Alexis Chu</t>
  </si>
  <si>
    <t>Keira Liu</t>
  </si>
  <si>
    <t>Crystal Lee</t>
  </si>
  <si>
    <t>Nick Raymon Mario</t>
  </si>
  <si>
    <t>Maggie Liang</t>
  </si>
  <si>
    <t>Kristina Deusing</t>
  </si>
  <si>
    <t>Zoe Weisz-Emmett</t>
  </si>
  <si>
    <t>Theo Kelly-Drumm</t>
  </si>
  <si>
    <t>Zane Naoum</t>
  </si>
  <si>
    <t>Ruiyao Zhu</t>
  </si>
  <si>
    <t>Lily Zhong</t>
  </si>
  <si>
    <t>Jeyun Park</t>
  </si>
  <si>
    <t>Lorenzo Chuo</t>
  </si>
  <si>
    <t>Amos Miao</t>
  </si>
  <si>
    <t>Rhianna Henshaw</t>
  </si>
  <si>
    <t>Feya Du</t>
  </si>
  <si>
    <t>Raphael Wee</t>
  </si>
  <si>
    <t>Maeesha Kashif</t>
  </si>
  <si>
    <t>Fiza Hussain</t>
  </si>
  <si>
    <t>Eeshal Kashif</t>
  </si>
  <si>
    <t>Joshua Joseph</t>
  </si>
  <si>
    <t>Dyon Perera</t>
  </si>
  <si>
    <t xml:space="preserve">Lucas Lahood </t>
  </si>
  <si>
    <t>Xavier Lougheed</t>
  </si>
  <si>
    <t>Abella Gilchrist</t>
  </si>
  <si>
    <t>Coco Smyth</t>
  </si>
  <si>
    <t>Irelee Jackson</t>
  </si>
  <si>
    <t>Rex Hu</t>
  </si>
  <si>
    <t>Pranav Vinoj</t>
  </si>
  <si>
    <t>Troy Lee</t>
  </si>
  <si>
    <t>Aarit Banerjee</t>
  </si>
  <si>
    <t>Mahad Idrees</t>
  </si>
  <si>
    <t>Zhigao Zhang</t>
  </si>
  <si>
    <t>Aadil Anees</t>
  </si>
  <si>
    <t>Ziyaad Maan</t>
  </si>
  <si>
    <t>Aaryan Maganlal</t>
  </si>
  <si>
    <t>Tony Chou</t>
  </si>
  <si>
    <t>Jason Tang</t>
  </si>
  <si>
    <t>Qian Wang</t>
  </si>
  <si>
    <t>Tong Zhao</t>
  </si>
  <si>
    <t>Zhi Qi Zhuang Li</t>
  </si>
  <si>
    <t>Mike Pang</t>
  </si>
  <si>
    <t>Aritha Abeyawardana</t>
  </si>
  <si>
    <t>Rambukkanage Fernando</t>
  </si>
  <si>
    <t>Gautam Shanbhag</t>
  </si>
  <si>
    <t>Maximillian Chen</t>
  </si>
  <si>
    <t>Oscar Lin</t>
  </si>
  <si>
    <t>Daniel Jung</t>
  </si>
  <si>
    <t>ChengXuan Yu</t>
  </si>
  <si>
    <t>Hao Li</t>
  </si>
  <si>
    <t>Tsz Chun Wong</t>
  </si>
  <si>
    <t>Zhongliang Zhang</t>
  </si>
  <si>
    <t>Dohyeon Kim</t>
  </si>
  <si>
    <t>Arsh Verma</t>
  </si>
  <si>
    <t>Jangwon Kim</t>
  </si>
  <si>
    <t>Ngoc Phuc Nguyen</t>
  </si>
  <si>
    <t>Mohamed Umer Mohamed Fazeer</t>
  </si>
  <si>
    <t>Perera Shenan</t>
  </si>
  <si>
    <t>Abdul Karim Pathan</t>
  </si>
  <si>
    <t>Minu Park</t>
  </si>
  <si>
    <t>James Carver</t>
  </si>
  <si>
    <t>Tristan Thein</t>
  </si>
  <si>
    <t>Vincent Lu</t>
  </si>
  <si>
    <t>Geonwoo Park</t>
  </si>
  <si>
    <t>Harrick Annabelle</t>
  </si>
  <si>
    <t>Yen Cheng Lee</t>
  </si>
  <si>
    <t>Aphirean Sothea</t>
  </si>
  <si>
    <t>Tian Yu Jiang</t>
  </si>
  <si>
    <t>Chris Pan</t>
  </si>
  <si>
    <t>William Caird</t>
  </si>
  <si>
    <t>Dongwook Oh</t>
  </si>
  <si>
    <t>Tianlang Gong</t>
  </si>
  <si>
    <t>Yinuo Ge</t>
  </si>
  <si>
    <t>Bright Zheng</t>
  </si>
  <si>
    <t>Chairak Satchachai</t>
  </si>
  <si>
    <t>Haoyu Zhang</t>
  </si>
  <si>
    <t>Fletcher Mutu</t>
  </si>
  <si>
    <t>Seth Mellis-Glynn</t>
  </si>
  <si>
    <t>Richie Bridgeman</t>
  </si>
  <si>
    <t>Spencer Leighton</t>
  </si>
  <si>
    <t>Hamish Bolland</t>
  </si>
  <si>
    <t>Ollie Downs</t>
  </si>
  <si>
    <t>Eashwar Elavarasu</t>
  </si>
  <si>
    <t>Rafael Machado</t>
  </si>
  <si>
    <t>Nicholas Evans</t>
  </si>
  <si>
    <t>Andrew Nguyen</t>
  </si>
  <si>
    <t>Ben Lindsey</t>
  </si>
  <si>
    <t>Xavier Melrose</t>
  </si>
  <si>
    <t>Fabian Pennington</t>
  </si>
  <si>
    <t>Reuben Levy</t>
  </si>
  <si>
    <t>Benjamin David</t>
  </si>
  <si>
    <t>Lucian Rozhdestvensky-Wang</t>
  </si>
  <si>
    <t>William Zhang</t>
  </si>
  <si>
    <t>An-Yi Li</t>
  </si>
  <si>
    <t>Shuo Yang</t>
  </si>
  <si>
    <t>Andy Wu</t>
  </si>
  <si>
    <t>Sean Ward</t>
  </si>
  <si>
    <t>Nicholas Lum</t>
  </si>
  <si>
    <t>Michael Ma</t>
  </si>
  <si>
    <t>Rahul Manivannan</t>
  </si>
  <si>
    <t>Ziyang Yu</t>
  </si>
  <si>
    <t>Zijue Niu</t>
  </si>
  <si>
    <t>Sanajan Konesan</t>
  </si>
  <si>
    <t>Yu-Jui (Rex) Chu</t>
  </si>
  <si>
    <t>Francisco Garcia Pavihi</t>
  </si>
  <si>
    <t>Jacob Crisostomo</t>
  </si>
  <si>
    <t>Adam Lee</t>
  </si>
  <si>
    <t>Kaiser Tele’a</t>
  </si>
  <si>
    <t>Rashan Mahathelge</t>
  </si>
  <si>
    <t>Kevin Yiyan Wang</t>
  </si>
  <si>
    <t>Lawrence L.</t>
  </si>
  <si>
    <t>Liam J.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</si>
</sst>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2.140625" style="7" customWidth="1"/>
    <col min="4" max="5" width="7.7109375" style="1" customWidth="1"/>
    <col min="6" max="10" width="3.7109375" style="1" customWidth="1"/>
    <col min="11" max="11" width="7.140625" style="1" bestFit="1" customWidth="1"/>
    <col min="13" max="13" width="3.7109375" style="0" customWidth="1"/>
    <col min="14" max="14" width="26.421875" style="1" bestFit="1" customWidth="1"/>
  </cols>
  <sheetData>
    <row r="1" spans="2:14" ht="12.75">
      <c r="B1" s="18" t="s">
        <v>10</v>
      </c>
      <c r="C1" s="18"/>
      <c r="F1" s="18" t="s">
        <v>3</v>
      </c>
      <c r="G1" s="18"/>
      <c r="H1" s="18"/>
      <c r="I1" s="18"/>
      <c r="J1" s="18"/>
      <c r="K1" s="18"/>
      <c r="M1" s="18" t="s">
        <v>10</v>
      </c>
      <c r="N1" s="18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4" t="s">
        <v>4</v>
      </c>
      <c r="N2" s="4" t="s">
        <v>9</v>
      </c>
    </row>
    <row r="3" spans="2:14" ht="12.75">
      <c r="B3" s="5">
        <v>1</v>
      </c>
      <c r="C3" s="13" t="s">
        <v>32</v>
      </c>
      <c r="D3" s="2">
        <f aca="true" t="shared" si="0" ref="D3:D8">SUM(F3:K3)</f>
        <v>27</v>
      </c>
      <c r="E3" s="2">
        <f aca="true" t="shared" si="1" ref="E3:E8">COUNTIF(F3:K3,"&gt;=4")</f>
        <v>5</v>
      </c>
      <c r="F3" s="2">
        <v>4</v>
      </c>
      <c r="G3" s="2">
        <v>7</v>
      </c>
      <c r="H3" s="2">
        <v>4</v>
      </c>
      <c r="I3" s="2">
        <v>7</v>
      </c>
      <c r="J3" s="2">
        <v>5</v>
      </c>
      <c r="K3" s="17" t="s">
        <v>53</v>
      </c>
      <c r="M3" s="5">
        <v>1</v>
      </c>
      <c r="N3" s="12" t="s">
        <v>32</v>
      </c>
    </row>
    <row r="4" spans="2:14" ht="12.75">
      <c r="B4" s="5">
        <v>2</v>
      </c>
      <c r="C4" s="13" t="s">
        <v>27</v>
      </c>
      <c r="D4" s="2">
        <f t="shared" si="0"/>
        <v>22</v>
      </c>
      <c r="E4" s="2">
        <f t="shared" si="1"/>
        <v>3</v>
      </c>
      <c r="F4" s="2">
        <v>3</v>
      </c>
      <c r="G4" s="2">
        <v>6</v>
      </c>
      <c r="H4" s="2">
        <v>4</v>
      </c>
      <c r="I4" s="2">
        <v>3</v>
      </c>
      <c r="J4" s="2">
        <v>6</v>
      </c>
      <c r="K4" s="17" t="s">
        <v>53</v>
      </c>
      <c r="M4" s="5">
        <v>2</v>
      </c>
      <c r="N4" s="12" t="s">
        <v>27</v>
      </c>
    </row>
    <row r="5" spans="2:14" ht="12.75">
      <c r="B5" s="5">
        <v>3</v>
      </c>
      <c r="C5" s="13" t="s">
        <v>38</v>
      </c>
      <c r="D5" s="2">
        <f t="shared" si="0"/>
        <v>16</v>
      </c>
      <c r="E5" s="2">
        <f t="shared" si="1"/>
        <v>3</v>
      </c>
      <c r="F5" s="2">
        <v>4</v>
      </c>
      <c r="G5" s="2">
        <v>4</v>
      </c>
      <c r="H5" s="2">
        <v>3</v>
      </c>
      <c r="I5" s="2">
        <v>4</v>
      </c>
      <c r="J5" s="2">
        <v>1</v>
      </c>
      <c r="K5" s="17" t="s">
        <v>53</v>
      </c>
      <c r="M5" s="5">
        <v>3</v>
      </c>
      <c r="N5" s="12" t="s">
        <v>38</v>
      </c>
    </row>
    <row r="6" spans="2:14" ht="12.75">
      <c r="B6" s="5">
        <v>4</v>
      </c>
      <c r="C6" s="13" t="s">
        <v>29</v>
      </c>
      <c r="D6" s="2">
        <f t="shared" si="0"/>
        <v>19</v>
      </c>
      <c r="E6" s="2">
        <f t="shared" si="1"/>
        <v>2</v>
      </c>
      <c r="F6" s="2">
        <v>4</v>
      </c>
      <c r="G6" s="2">
        <v>3</v>
      </c>
      <c r="H6" s="2">
        <v>3</v>
      </c>
      <c r="I6" s="2">
        <v>7</v>
      </c>
      <c r="J6" s="2">
        <v>2</v>
      </c>
      <c r="K6" s="17" t="s">
        <v>53</v>
      </c>
      <c r="M6" s="5">
        <v>4</v>
      </c>
      <c r="N6" s="12" t="s">
        <v>29</v>
      </c>
    </row>
    <row r="7" spans="2:14" ht="12.75">
      <c r="B7" s="5">
        <v>5</v>
      </c>
      <c r="C7" s="13" t="s">
        <v>34</v>
      </c>
      <c r="D7" s="2">
        <f t="shared" si="0"/>
        <v>13</v>
      </c>
      <c r="E7" s="2">
        <f t="shared" si="1"/>
        <v>1</v>
      </c>
      <c r="F7" s="2">
        <v>3</v>
      </c>
      <c r="G7" s="2">
        <v>1</v>
      </c>
      <c r="H7" s="2">
        <v>3</v>
      </c>
      <c r="I7" s="2">
        <v>0</v>
      </c>
      <c r="J7" s="2">
        <v>6</v>
      </c>
      <c r="K7" s="17" t="s">
        <v>53</v>
      </c>
      <c r="M7" s="5">
        <v>5</v>
      </c>
      <c r="N7" s="12" t="s">
        <v>34</v>
      </c>
    </row>
    <row r="8" spans="2:14" ht="12.75">
      <c r="B8" s="5">
        <v>6</v>
      </c>
      <c r="C8" s="13" t="s">
        <v>30</v>
      </c>
      <c r="D8" s="2">
        <f t="shared" si="0"/>
        <v>8</v>
      </c>
      <c r="E8" s="2">
        <f t="shared" si="1"/>
        <v>1</v>
      </c>
      <c r="F8" s="2">
        <v>3</v>
      </c>
      <c r="G8" s="2">
        <v>0</v>
      </c>
      <c r="H8" s="2">
        <v>4</v>
      </c>
      <c r="I8" s="2">
        <v>0</v>
      </c>
      <c r="J8" s="2">
        <v>1</v>
      </c>
      <c r="K8" s="17" t="s">
        <v>53</v>
      </c>
      <c r="M8" s="5">
        <v>6</v>
      </c>
      <c r="N8" s="12" t="s">
        <v>30</v>
      </c>
    </row>
    <row r="10" spans="2:14" ht="12.75">
      <c r="B10" s="18" t="s">
        <v>11</v>
      </c>
      <c r="C10" s="18"/>
      <c r="F10" s="18" t="s">
        <v>3</v>
      </c>
      <c r="G10" s="18"/>
      <c r="H10" s="18"/>
      <c r="I10" s="18"/>
      <c r="J10" s="18"/>
      <c r="K10" s="18"/>
      <c r="M10" s="18" t="s">
        <v>11</v>
      </c>
      <c r="N10" s="18"/>
    </row>
    <row r="11" spans="2:14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M11" s="4" t="s">
        <v>4</v>
      </c>
      <c r="N11" s="4" t="s">
        <v>9</v>
      </c>
    </row>
    <row r="12" spans="2:14" ht="12.75">
      <c r="B12" s="5">
        <v>1</v>
      </c>
      <c r="C12" s="13" t="s">
        <v>42</v>
      </c>
      <c r="D12" s="2">
        <f aca="true" t="shared" si="2" ref="D12:D17">SUM(F12:K12)</f>
        <v>24</v>
      </c>
      <c r="E12" s="2">
        <f aca="true" t="shared" si="3" ref="E12:E17">COUNTIF(F12:K12,"&gt;=4")</f>
        <v>5</v>
      </c>
      <c r="F12" s="2">
        <v>6</v>
      </c>
      <c r="G12" s="2">
        <v>4</v>
      </c>
      <c r="H12" s="2">
        <v>4</v>
      </c>
      <c r="I12" s="2">
        <v>5</v>
      </c>
      <c r="J12" s="2">
        <v>5</v>
      </c>
      <c r="K12" s="17" t="s">
        <v>53</v>
      </c>
      <c r="M12" s="5">
        <v>1</v>
      </c>
      <c r="N12" s="12" t="s">
        <v>36</v>
      </c>
    </row>
    <row r="13" spans="2:14" ht="12.75">
      <c r="B13" s="5">
        <v>2</v>
      </c>
      <c r="C13" s="13" t="s">
        <v>36</v>
      </c>
      <c r="D13" s="2">
        <f t="shared" si="2"/>
        <v>22</v>
      </c>
      <c r="E13" s="2">
        <f t="shared" si="3"/>
        <v>4</v>
      </c>
      <c r="F13" s="2">
        <v>4</v>
      </c>
      <c r="G13" s="2">
        <v>4</v>
      </c>
      <c r="H13" s="2">
        <v>5</v>
      </c>
      <c r="I13" s="2">
        <v>7</v>
      </c>
      <c r="J13" s="2">
        <v>2</v>
      </c>
      <c r="K13" s="17" t="s">
        <v>53</v>
      </c>
      <c r="M13" s="5">
        <v>2</v>
      </c>
      <c r="N13" s="12" t="s">
        <v>42</v>
      </c>
    </row>
    <row r="14" spans="2:14" ht="12.75">
      <c r="B14" s="5">
        <v>3</v>
      </c>
      <c r="C14" s="13" t="s">
        <v>56</v>
      </c>
      <c r="D14" s="2">
        <f t="shared" si="2"/>
        <v>22</v>
      </c>
      <c r="E14" s="2">
        <f t="shared" si="3"/>
        <v>3</v>
      </c>
      <c r="F14" s="2">
        <v>5</v>
      </c>
      <c r="G14" s="2">
        <v>3</v>
      </c>
      <c r="H14" s="2">
        <v>6</v>
      </c>
      <c r="I14" s="2">
        <v>2</v>
      </c>
      <c r="J14" s="2">
        <v>6</v>
      </c>
      <c r="K14" s="17" t="s">
        <v>53</v>
      </c>
      <c r="M14" s="5">
        <v>3</v>
      </c>
      <c r="N14" s="12" t="s">
        <v>55</v>
      </c>
    </row>
    <row r="15" spans="2:14" ht="12.75">
      <c r="B15" s="5">
        <v>4</v>
      </c>
      <c r="C15" s="13" t="s">
        <v>55</v>
      </c>
      <c r="D15" s="2">
        <f t="shared" si="2"/>
        <v>17</v>
      </c>
      <c r="E15" s="2">
        <f t="shared" si="3"/>
        <v>2</v>
      </c>
      <c r="F15" s="2">
        <v>2</v>
      </c>
      <c r="G15" s="2">
        <v>3</v>
      </c>
      <c r="H15" s="2">
        <v>2</v>
      </c>
      <c r="I15" s="2">
        <v>4</v>
      </c>
      <c r="J15" s="2">
        <v>6</v>
      </c>
      <c r="K15" s="17" t="s">
        <v>53</v>
      </c>
      <c r="M15" s="5">
        <v>4</v>
      </c>
      <c r="N15" s="12" t="s">
        <v>56</v>
      </c>
    </row>
    <row r="16" spans="2:14" ht="12.75">
      <c r="B16" s="5">
        <v>5</v>
      </c>
      <c r="C16" s="13" t="s">
        <v>41</v>
      </c>
      <c r="D16" s="2">
        <f t="shared" si="2"/>
        <v>7</v>
      </c>
      <c r="E16" s="2">
        <f t="shared" si="3"/>
        <v>1</v>
      </c>
      <c r="F16" s="2">
        <v>1</v>
      </c>
      <c r="G16" s="2">
        <v>4</v>
      </c>
      <c r="H16" s="2">
        <v>1</v>
      </c>
      <c r="I16" s="2">
        <v>0</v>
      </c>
      <c r="J16" s="2">
        <v>1</v>
      </c>
      <c r="K16" s="17" t="s">
        <v>53</v>
      </c>
      <c r="M16" s="5">
        <v>5</v>
      </c>
      <c r="N16" s="12" t="s">
        <v>41</v>
      </c>
    </row>
    <row r="17" spans="2:14" ht="12.75">
      <c r="B17" s="5">
        <v>6</v>
      </c>
      <c r="C17" s="13" t="s">
        <v>33</v>
      </c>
      <c r="D17" s="2">
        <f t="shared" si="2"/>
        <v>13</v>
      </c>
      <c r="E17" s="2">
        <f t="shared" si="3"/>
        <v>0</v>
      </c>
      <c r="F17" s="2">
        <v>3</v>
      </c>
      <c r="G17" s="2">
        <v>3</v>
      </c>
      <c r="H17" s="2">
        <v>3</v>
      </c>
      <c r="I17" s="2">
        <v>3</v>
      </c>
      <c r="J17" s="2">
        <v>1</v>
      </c>
      <c r="K17" s="17" t="s">
        <v>53</v>
      </c>
      <c r="M17" s="5">
        <v>6</v>
      </c>
      <c r="N17" s="12" t="s">
        <v>33</v>
      </c>
    </row>
    <row r="19" spans="2:14" ht="12.75">
      <c r="B19" s="18" t="s">
        <v>12</v>
      </c>
      <c r="C19" s="18"/>
      <c r="F19" s="18" t="s">
        <v>3</v>
      </c>
      <c r="G19" s="18"/>
      <c r="H19" s="18"/>
      <c r="I19" s="18"/>
      <c r="J19" s="18"/>
      <c r="K19" s="18"/>
      <c r="M19" s="18" t="s">
        <v>12</v>
      </c>
      <c r="N19" s="18"/>
    </row>
    <row r="20" spans="2:14" ht="12.75">
      <c r="B20" s="4" t="s">
        <v>4</v>
      </c>
      <c r="C20" s="8" t="s">
        <v>0</v>
      </c>
      <c r="D20" s="4" t="s">
        <v>1</v>
      </c>
      <c r="E20" s="4" t="s">
        <v>2</v>
      </c>
      <c r="F20" s="4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M20" s="4" t="s">
        <v>4</v>
      </c>
      <c r="N20" s="4" t="s">
        <v>9</v>
      </c>
    </row>
    <row r="21" spans="2:14" ht="12.75">
      <c r="B21" s="5">
        <v>1</v>
      </c>
      <c r="C21" s="13" t="s">
        <v>57</v>
      </c>
      <c r="D21" s="2">
        <f aca="true" t="shared" si="4" ref="D21:D26">SUM(F21:K21)</f>
        <v>20</v>
      </c>
      <c r="E21" s="2">
        <f aca="true" t="shared" si="5" ref="E21:E26">COUNTIF(F21:K21,"&gt;=4")</f>
        <v>4</v>
      </c>
      <c r="F21" s="2">
        <v>5</v>
      </c>
      <c r="G21" s="2">
        <v>4</v>
      </c>
      <c r="H21" s="2">
        <v>0</v>
      </c>
      <c r="I21" s="2">
        <v>7</v>
      </c>
      <c r="J21" s="2">
        <v>4</v>
      </c>
      <c r="K21" s="17" t="s">
        <v>53</v>
      </c>
      <c r="M21" s="5">
        <v>1</v>
      </c>
      <c r="N21" s="12" t="s">
        <v>59</v>
      </c>
    </row>
    <row r="22" spans="2:14" ht="12.75">
      <c r="B22" s="5">
        <v>2</v>
      </c>
      <c r="C22" s="13" t="s">
        <v>59</v>
      </c>
      <c r="D22" s="2">
        <f t="shared" si="4"/>
        <v>24</v>
      </c>
      <c r="E22" s="2">
        <f t="shared" si="5"/>
        <v>3</v>
      </c>
      <c r="F22" s="2">
        <v>3</v>
      </c>
      <c r="G22" s="2">
        <v>3</v>
      </c>
      <c r="H22" s="2">
        <v>5</v>
      </c>
      <c r="I22" s="2">
        <v>6</v>
      </c>
      <c r="J22" s="2">
        <v>7</v>
      </c>
      <c r="K22" s="17" t="s">
        <v>53</v>
      </c>
      <c r="M22" s="5">
        <v>2</v>
      </c>
      <c r="N22" s="12" t="s">
        <v>57</v>
      </c>
    </row>
    <row r="23" spans="2:14" ht="12.75">
      <c r="B23" s="5">
        <v>3</v>
      </c>
      <c r="C23" s="13" t="s">
        <v>60</v>
      </c>
      <c r="D23" s="2">
        <f t="shared" si="4"/>
        <v>21</v>
      </c>
      <c r="E23" s="2">
        <f t="shared" si="5"/>
        <v>3</v>
      </c>
      <c r="F23" s="2">
        <v>4</v>
      </c>
      <c r="G23" s="2">
        <v>0</v>
      </c>
      <c r="H23" s="2">
        <v>7</v>
      </c>
      <c r="I23" s="2">
        <v>7</v>
      </c>
      <c r="J23" s="2">
        <v>3</v>
      </c>
      <c r="K23" s="17" t="s">
        <v>53</v>
      </c>
      <c r="M23" s="5">
        <v>3</v>
      </c>
      <c r="N23" s="12" t="s">
        <v>58</v>
      </c>
    </row>
    <row r="24" spans="2:14" ht="12.75">
      <c r="B24" s="5">
        <v>4</v>
      </c>
      <c r="C24" s="13" t="s">
        <v>58</v>
      </c>
      <c r="D24" s="2">
        <f t="shared" si="4"/>
        <v>14</v>
      </c>
      <c r="E24" s="2">
        <f t="shared" si="5"/>
        <v>2</v>
      </c>
      <c r="F24" s="2">
        <v>2</v>
      </c>
      <c r="G24" s="2">
        <v>3</v>
      </c>
      <c r="H24" s="2">
        <v>4</v>
      </c>
      <c r="I24" s="2">
        <v>1</v>
      </c>
      <c r="J24" s="2">
        <v>4</v>
      </c>
      <c r="K24" s="17" t="s">
        <v>53</v>
      </c>
      <c r="M24" s="5">
        <v>4</v>
      </c>
      <c r="N24" s="12" t="s">
        <v>60</v>
      </c>
    </row>
    <row r="25" spans="2:14" ht="12.75">
      <c r="B25" s="5">
        <v>5</v>
      </c>
      <c r="C25" s="13" t="s">
        <v>13</v>
      </c>
      <c r="D25" s="2">
        <f t="shared" si="4"/>
        <v>13</v>
      </c>
      <c r="E25" s="2">
        <f t="shared" si="5"/>
        <v>2</v>
      </c>
      <c r="F25" s="2">
        <v>4</v>
      </c>
      <c r="G25" s="2">
        <v>4</v>
      </c>
      <c r="H25" s="2">
        <v>2</v>
      </c>
      <c r="I25" s="2">
        <v>0</v>
      </c>
      <c r="J25" s="2">
        <v>3</v>
      </c>
      <c r="K25" s="17" t="s">
        <v>53</v>
      </c>
      <c r="M25" s="5">
        <v>5</v>
      </c>
      <c r="N25" s="12" t="s">
        <v>13</v>
      </c>
    </row>
    <row r="26" spans="2:14" ht="12.75">
      <c r="B26" s="5">
        <v>6</v>
      </c>
      <c r="C26" s="13" t="s">
        <v>28</v>
      </c>
      <c r="D26" s="2">
        <f t="shared" si="4"/>
        <v>13</v>
      </c>
      <c r="E26" s="2">
        <f t="shared" si="5"/>
        <v>1</v>
      </c>
      <c r="F26" s="2">
        <v>3</v>
      </c>
      <c r="G26" s="2">
        <v>7</v>
      </c>
      <c r="H26" s="2">
        <v>3</v>
      </c>
      <c r="I26" s="2">
        <v>0</v>
      </c>
      <c r="J26" s="2">
        <v>0</v>
      </c>
      <c r="K26" s="17" t="s">
        <v>53</v>
      </c>
      <c r="M26" s="5">
        <v>6</v>
      </c>
      <c r="N26" s="12" t="s">
        <v>28</v>
      </c>
    </row>
    <row r="28" spans="2:14" ht="12.75">
      <c r="B28" s="18" t="s">
        <v>25</v>
      </c>
      <c r="C28" s="18"/>
      <c r="F28" s="18" t="s">
        <v>3</v>
      </c>
      <c r="G28" s="18"/>
      <c r="H28" s="18"/>
      <c r="I28" s="18"/>
      <c r="J28" s="18"/>
      <c r="K28" s="18"/>
      <c r="M28" s="18" t="s">
        <v>25</v>
      </c>
      <c r="N28" s="18"/>
    </row>
    <row r="29" spans="2:14" ht="12.75">
      <c r="B29" s="4" t="s">
        <v>4</v>
      </c>
      <c r="C29" s="8" t="s">
        <v>0</v>
      </c>
      <c r="D29" s="4" t="s">
        <v>1</v>
      </c>
      <c r="E29" s="4" t="s">
        <v>2</v>
      </c>
      <c r="F29" s="4">
        <v>1</v>
      </c>
      <c r="G29" s="4">
        <v>2</v>
      </c>
      <c r="H29" s="4">
        <v>3</v>
      </c>
      <c r="I29" s="4">
        <v>4</v>
      </c>
      <c r="J29" s="4">
        <v>5</v>
      </c>
      <c r="K29" s="4">
        <v>6</v>
      </c>
      <c r="M29" s="4" t="s">
        <v>4</v>
      </c>
      <c r="N29" s="4" t="s">
        <v>9</v>
      </c>
    </row>
    <row r="30" spans="2:14" ht="12.75">
      <c r="B30" s="5">
        <v>1</v>
      </c>
      <c r="C30" s="13" t="s">
        <v>14</v>
      </c>
      <c r="D30" s="2">
        <f aca="true" t="shared" si="6" ref="D30:D35">SUM(F30:K30)</f>
        <v>24</v>
      </c>
      <c r="E30" s="2">
        <f aca="true" t="shared" si="7" ref="E30:E35">COUNTIF(F30:K30,"&gt;=4")</f>
        <v>4</v>
      </c>
      <c r="F30" s="2">
        <v>4</v>
      </c>
      <c r="G30" s="2">
        <v>7</v>
      </c>
      <c r="H30" s="2">
        <v>7</v>
      </c>
      <c r="I30" s="2">
        <v>1</v>
      </c>
      <c r="J30" s="2">
        <v>5</v>
      </c>
      <c r="K30" s="17" t="s">
        <v>53</v>
      </c>
      <c r="M30" s="5">
        <v>1</v>
      </c>
      <c r="N30" s="12" t="s">
        <v>14</v>
      </c>
    </row>
    <row r="31" spans="2:14" ht="12.75">
      <c r="B31" s="5">
        <v>2</v>
      </c>
      <c r="C31" s="13" t="s">
        <v>35</v>
      </c>
      <c r="D31" s="2">
        <f t="shared" si="6"/>
        <v>24</v>
      </c>
      <c r="E31" s="2">
        <f t="shared" si="7"/>
        <v>3</v>
      </c>
      <c r="F31" s="2">
        <v>3</v>
      </c>
      <c r="G31" s="2">
        <v>3</v>
      </c>
      <c r="H31" s="2">
        <v>7</v>
      </c>
      <c r="I31" s="2">
        <v>7</v>
      </c>
      <c r="J31" s="2">
        <v>4</v>
      </c>
      <c r="K31" s="17" t="s">
        <v>53</v>
      </c>
      <c r="M31" s="5">
        <v>2</v>
      </c>
      <c r="N31" s="12" t="s">
        <v>35</v>
      </c>
    </row>
    <row r="32" spans="2:14" ht="12.75">
      <c r="B32" s="5">
        <v>3</v>
      </c>
      <c r="C32" s="13" t="s">
        <v>40</v>
      </c>
      <c r="D32" s="2">
        <f t="shared" si="6"/>
        <v>22</v>
      </c>
      <c r="E32" s="2">
        <f t="shared" si="7"/>
        <v>3</v>
      </c>
      <c r="F32" s="2">
        <v>7</v>
      </c>
      <c r="G32" s="2">
        <v>0</v>
      </c>
      <c r="H32" s="2">
        <v>6</v>
      </c>
      <c r="I32" s="2">
        <v>6</v>
      </c>
      <c r="J32" s="2">
        <v>3</v>
      </c>
      <c r="K32" s="17" t="s">
        <v>53</v>
      </c>
      <c r="M32" s="5">
        <v>3</v>
      </c>
      <c r="N32" s="12" t="s">
        <v>40</v>
      </c>
    </row>
    <row r="33" spans="2:14" ht="12.75">
      <c r="B33" s="5">
        <v>4</v>
      </c>
      <c r="C33" s="13" t="s">
        <v>61</v>
      </c>
      <c r="D33" s="2">
        <f t="shared" si="6"/>
        <v>11</v>
      </c>
      <c r="E33" s="2">
        <f t="shared" si="7"/>
        <v>2</v>
      </c>
      <c r="F33" s="2">
        <v>6</v>
      </c>
      <c r="G33" s="2">
        <v>4</v>
      </c>
      <c r="H33" s="2">
        <v>0</v>
      </c>
      <c r="I33" s="2">
        <v>1</v>
      </c>
      <c r="J33" s="2">
        <v>0</v>
      </c>
      <c r="K33" s="17" t="s">
        <v>53</v>
      </c>
      <c r="M33" s="5">
        <v>4</v>
      </c>
      <c r="N33" s="12" t="s">
        <v>61</v>
      </c>
    </row>
    <row r="34" spans="2:14" ht="12.75">
      <c r="B34" s="5">
        <v>5</v>
      </c>
      <c r="C34" s="13" t="s">
        <v>62</v>
      </c>
      <c r="D34" s="2">
        <f t="shared" si="6"/>
        <v>9</v>
      </c>
      <c r="E34" s="2">
        <f t="shared" si="7"/>
        <v>1</v>
      </c>
      <c r="F34" s="2">
        <v>1</v>
      </c>
      <c r="G34" s="2">
        <v>5</v>
      </c>
      <c r="H34" s="2">
        <v>1</v>
      </c>
      <c r="I34" s="2">
        <v>0</v>
      </c>
      <c r="J34" s="2">
        <v>2</v>
      </c>
      <c r="K34" s="17" t="s">
        <v>53</v>
      </c>
      <c r="M34" s="5">
        <v>5</v>
      </c>
      <c r="N34" s="12" t="s">
        <v>63</v>
      </c>
    </row>
    <row r="35" spans="2:14" ht="12.75">
      <c r="B35" s="5">
        <v>6</v>
      </c>
      <c r="C35" s="13" t="s">
        <v>63</v>
      </c>
      <c r="D35" s="2">
        <f t="shared" si="6"/>
        <v>9</v>
      </c>
      <c r="E35" s="2">
        <f t="shared" si="7"/>
        <v>1</v>
      </c>
      <c r="F35" s="2">
        <v>0</v>
      </c>
      <c r="G35" s="2">
        <v>2</v>
      </c>
      <c r="H35" s="2">
        <v>0</v>
      </c>
      <c r="I35" s="2">
        <v>0</v>
      </c>
      <c r="J35" s="2">
        <v>7</v>
      </c>
      <c r="K35" s="17" t="s">
        <v>53</v>
      </c>
      <c r="M35" s="5">
        <v>6</v>
      </c>
      <c r="N35" s="12" t="s">
        <v>62</v>
      </c>
    </row>
    <row r="37" spans="2:14" ht="12.75">
      <c r="B37" s="18" t="s">
        <v>54</v>
      </c>
      <c r="C37" s="18"/>
      <c r="F37" s="18" t="s">
        <v>3</v>
      </c>
      <c r="G37" s="18"/>
      <c r="H37" s="18"/>
      <c r="I37" s="18"/>
      <c r="J37" s="18"/>
      <c r="K37" s="18"/>
      <c r="M37" s="18" t="s">
        <v>54</v>
      </c>
      <c r="N37" s="18"/>
    </row>
    <row r="38" spans="2:14" ht="12.75">
      <c r="B38" s="4" t="s">
        <v>4</v>
      </c>
      <c r="C38" s="8" t="s">
        <v>0</v>
      </c>
      <c r="D38" s="4" t="s">
        <v>1</v>
      </c>
      <c r="E38" s="4" t="s">
        <v>2</v>
      </c>
      <c r="F38" s="4">
        <v>1</v>
      </c>
      <c r="G38" s="4">
        <v>2</v>
      </c>
      <c r="H38" s="4">
        <v>3</v>
      </c>
      <c r="I38" s="4">
        <v>4</v>
      </c>
      <c r="J38" s="4">
        <v>5</v>
      </c>
      <c r="K38" s="4">
        <v>6</v>
      </c>
      <c r="M38" s="4" t="s">
        <v>4</v>
      </c>
      <c r="N38" s="4" t="s">
        <v>9</v>
      </c>
    </row>
    <row r="39" spans="2:14" ht="12.75">
      <c r="B39" s="5">
        <v>1</v>
      </c>
      <c r="C39" s="13" t="s">
        <v>15</v>
      </c>
      <c r="D39" s="2">
        <f aca="true" t="shared" si="8" ref="D39:D44">SUM(F39:K39)</f>
        <v>28</v>
      </c>
      <c r="E39" s="2">
        <f aca="true" t="shared" si="9" ref="E39:E44">COUNTIF(F39:K39,"&gt;=4")</f>
        <v>5</v>
      </c>
      <c r="F39" s="2">
        <v>4</v>
      </c>
      <c r="G39" s="2">
        <v>4</v>
      </c>
      <c r="H39" s="2">
        <v>6</v>
      </c>
      <c r="I39" s="2">
        <v>7</v>
      </c>
      <c r="J39" s="2">
        <v>7</v>
      </c>
      <c r="K39" s="17" t="s">
        <v>53</v>
      </c>
      <c r="M39" s="5">
        <v>1</v>
      </c>
      <c r="N39" s="12" t="s">
        <v>15</v>
      </c>
    </row>
    <row r="40" spans="2:14" ht="12.75">
      <c r="B40" s="5">
        <v>2</v>
      </c>
      <c r="C40" s="13" t="s">
        <v>64</v>
      </c>
      <c r="D40" s="2">
        <f t="shared" si="8"/>
        <v>25</v>
      </c>
      <c r="E40" s="2">
        <f t="shared" si="9"/>
        <v>3</v>
      </c>
      <c r="F40" s="2">
        <v>7</v>
      </c>
      <c r="G40" s="2">
        <v>3</v>
      </c>
      <c r="H40" s="2">
        <v>2</v>
      </c>
      <c r="I40" s="2">
        <v>7</v>
      </c>
      <c r="J40" s="2">
        <v>6</v>
      </c>
      <c r="K40" s="17" t="s">
        <v>53</v>
      </c>
      <c r="M40" s="5">
        <v>2</v>
      </c>
      <c r="N40" s="12" t="s">
        <v>64</v>
      </c>
    </row>
    <row r="41" spans="2:14" ht="12.75">
      <c r="B41" s="5">
        <v>3</v>
      </c>
      <c r="C41" s="13" t="s">
        <v>16</v>
      </c>
      <c r="D41" s="2">
        <f t="shared" si="8"/>
        <v>23</v>
      </c>
      <c r="E41" s="2">
        <f t="shared" si="9"/>
        <v>3</v>
      </c>
      <c r="F41" s="2">
        <v>3</v>
      </c>
      <c r="G41" s="2">
        <v>7</v>
      </c>
      <c r="H41" s="2">
        <v>5</v>
      </c>
      <c r="I41" s="2">
        <v>3</v>
      </c>
      <c r="J41" s="2">
        <v>5</v>
      </c>
      <c r="K41" s="17" t="s">
        <v>53</v>
      </c>
      <c r="M41" s="5">
        <v>3</v>
      </c>
      <c r="N41" s="12" t="s">
        <v>16</v>
      </c>
    </row>
    <row r="42" spans="2:14" ht="12.75">
      <c r="B42" s="5">
        <v>4</v>
      </c>
      <c r="C42" s="13" t="s">
        <v>17</v>
      </c>
      <c r="D42" s="2">
        <f t="shared" si="8"/>
        <v>18</v>
      </c>
      <c r="E42" s="2">
        <f t="shared" si="9"/>
        <v>3</v>
      </c>
      <c r="F42" s="2">
        <v>7</v>
      </c>
      <c r="G42" s="2">
        <v>5</v>
      </c>
      <c r="H42" s="2">
        <v>1</v>
      </c>
      <c r="I42" s="2">
        <v>4</v>
      </c>
      <c r="J42" s="2">
        <v>1</v>
      </c>
      <c r="K42" s="17" t="s">
        <v>53</v>
      </c>
      <c r="M42" s="5">
        <v>4</v>
      </c>
      <c r="N42" s="12" t="s">
        <v>17</v>
      </c>
    </row>
    <row r="43" spans="2:14" ht="12.75">
      <c r="B43" s="5">
        <v>5</v>
      </c>
      <c r="C43" s="13" t="s">
        <v>37</v>
      </c>
      <c r="D43" s="2">
        <f t="shared" si="8"/>
        <v>11</v>
      </c>
      <c r="E43" s="2">
        <f t="shared" si="9"/>
        <v>1</v>
      </c>
      <c r="F43" s="2">
        <v>0</v>
      </c>
      <c r="G43" s="2">
        <v>2</v>
      </c>
      <c r="H43" s="2">
        <v>7</v>
      </c>
      <c r="I43" s="2">
        <v>0</v>
      </c>
      <c r="J43" s="2">
        <v>2</v>
      </c>
      <c r="K43" s="17" t="s">
        <v>53</v>
      </c>
      <c r="M43" s="5">
        <v>5</v>
      </c>
      <c r="N43" s="12" t="s">
        <v>37</v>
      </c>
    </row>
    <row r="44" spans="2:11" ht="12.75">
      <c r="B44" s="5">
        <v>6</v>
      </c>
      <c r="C44" s="16" t="s">
        <v>31</v>
      </c>
      <c r="D44" s="2">
        <f t="shared" si="8"/>
        <v>0</v>
      </c>
      <c r="E44" s="2">
        <f t="shared" si="9"/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17" t="s">
        <v>53</v>
      </c>
    </row>
    <row r="46" spans="2:11" ht="12.75">
      <c r="B46" s="18" t="s">
        <v>26</v>
      </c>
      <c r="C46" s="18"/>
      <c r="F46" s="18" t="s">
        <v>3</v>
      </c>
      <c r="G46" s="18"/>
      <c r="H46" s="18"/>
      <c r="I46" s="18"/>
      <c r="J46" s="18"/>
      <c r="K46" s="18"/>
    </row>
    <row r="47" spans="2:11" ht="12.75">
      <c r="B47" s="4" t="s">
        <v>4</v>
      </c>
      <c r="C47" s="8" t="s">
        <v>0</v>
      </c>
      <c r="D47" s="4" t="s">
        <v>1</v>
      </c>
      <c r="E47" s="4" t="s">
        <v>2</v>
      </c>
      <c r="F47" s="4">
        <v>1</v>
      </c>
      <c r="G47" s="4">
        <v>2</v>
      </c>
      <c r="H47" s="4">
        <v>3</v>
      </c>
      <c r="I47" s="4">
        <v>4</v>
      </c>
      <c r="J47" s="4">
        <v>5</v>
      </c>
      <c r="K47" s="4">
        <v>6</v>
      </c>
    </row>
    <row r="48" spans="2:11" ht="12.75">
      <c r="B48" s="5">
        <v>1</v>
      </c>
      <c r="C48" s="13" t="s">
        <v>39</v>
      </c>
      <c r="D48" s="2">
        <f aca="true" t="shared" si="10" ref="D48:D55">SUM(F48:K48)</f>
        <v>30</v>
      </c>
      <c r="E48" s="2">
        <f aca="true" t="shared" si="11" ref="E48:E55">COUNTIF(F48:K48,"&gt;=4")</f>
        <v>5</v>
      </c>
      <c r="F48" s="2">
        <v>4</v>
      </c>
      <c r="G48" s="2">
        <v>6</v>
      </c>
      <c r="H48" s="2">
        <v>5</v>
      </c>
      <c r="I48" s="2">
        <v>5</v>
      </c>
      <c r="J48" s="2">
        <v>3</v>
      </c>
      <c r="K48" s="17">
        <v>7</v>
      </c>
    </row>
    <row r="49" spans="2:11" ht="12.75">
      <c r="B49" s="5">
        <v>2</v>
      </c>
      <c r="C49" s="13" t="s">
        <v>19</v>
      </c>
      <c r="D49" s="2">
        <f t="shared" si="10"/>
        <v>25</v>
      </c>
      <c r="E49" s="2">
        <f t="shared" si="11"/>
        <v>5</v>
      </c>
      <c r="F49" s="2">
        <v>5</v>
      </c>
      <c r="G49" s="2">
        <v>4</v>
      </c>
      <c r="H49" s="2">
        <v>2</v>
      </c>
      <c r="I49" s="2">
        <v>4</v>
      </c>
      <c r="J49" s="2">
        <v>5</v>
      </c>
      <c r="K49" s="17">
        <v>5</v>
      </c>
    </row>
    <row r="50" spans="2:11" ht="12.75">
      <c r="B50" s="5">
        <v>3</v>
      </c>
      <c r="C50" s="13" t="s">
        <v>20</v>
      </c>
      <c r="D50" s="2">
        <f t="shared" si="10"/>
        <v>19</v>
      </c>
      <c r="E50" s="2">
        <f t="shared" si="11"/>
        <v>4</v>
      </c>
      <c r="F50" s="2">
        <v>2</v>
      </c>
      <c r="G50" s="2">
        <v>0</v>
      </c>
      <c r="H50" s="2">
        <v>4</v>
      </c>
      <c r="I50" s="2">
        <v>5</v>
      </c>
      <c r="J50" s="2">
        <v>4</v>
      </c>
      <c r="K50" s="17">
        <v>4</v>
      </c>
    </row>
    <row r="51" spans="2:11" ht="12.75">
      <c r="B51" s="5">
        <v>4</v>
      </c>
      <c r="C51" s="13" t="s">
        <v>65</v>
      </c>
      <c r="D51" s="2">
        <f t="shared" si="10"/>
        <v>26</v>
      </c>
      <c r="E51" s="2">
        <f t="shared" si="11"/>
        <v>3</v>
      </c>
      <c r="F51" s="2">
        <v>3</v>
      </c>
      <c r="G51" s="2">
        <v>7</v>
      </c>
      <c r="H51" s="2">
        <v>2</v>
      </c>
      <c r="I51" s="2">
        <v>3</v>
      </c>
      <c r="J51" s="2">
        <v>7</v>
      </c>
      <c r="K51" s="17">
        <v>4</v>
      </c>
    </row>
    <row r="52" spans="2:11" ht="12.75">
      <c r="B52" s="5">
        <v>5</v>
      </c>
      <c r="C52" s="13" t="s">
        <v>68</v>
      </c>
      <c r="D52" s="2">
        <f t="shared" si="10"/>
        <v>20</v>
      </c>
      <c r="E52" s="2">
        <f t="shared" si="11"/>
        <v>3</v>
      </c>
      <c r="F52" s="2">
        <v>4</v>
      </c>
      <c r="G52" s="2">
        <v>5</v>
      </c>
      <c r="H52" s="2">
        <v>7</v>
      </c>
      <c r="I52" s="2">
        <v>2</v>
      </c>
      <c r="J52" s="2">
        <v>2</v>
      </c>
      <c r="K52" s="17">
        <v>0</v>
      </c>
    </row>
    <row r="53" spans="2:11" ht="12.75">
      <c r="B53" s="5">
        <v>6</v>
      </c>
      <c r="C53" s="13" t="s">
        <v>18</v>
      </c>
      <c r="D53" s="2">
        <f t="shared" si="10"/>
        <v>24</v>
      </c>
      <c r="E53" s="2">
        <f t="shared" si="11"/>
        <v>2</v>
      </c>
      <c r="F53" s="2">
        <v>3</v>
      </c>
      <c r="G53" s="2">
        <v>3</v>
      </c>
      <c r="H53" s="2">
        <v>3</v>
      </c>
      <c r="I53" s="2">
        <v>7</v>
      </c>
      <c r="J53" s="2">
        <v>5</v>
      </c>
      <c r="K53" s="17">
        <v>3</v>
      </c>
    </row>
    <row r="54" spans="2:11" ht="12.75">
      <c r="B54" s="5">
        <v>7</v>
      </c>
      <c r="C54" s="13" t="s">
        <v>67</v>
      </c>
      <c r="D54" s="2">
        <f t="shared" si="10"/>
        <v>14</v>
      </c>
      <c r="E54" s="2">
        <f t="shared" si="11"/>
        <v>0</v>
      </c>
      <c r="F54" s="2">
        <v>2</v>
      </c>
      <c r="G54" s="2">
        <v>2</v>
      </c>
      <c r="H54" s="2">
        <v>3</v>
      </c>
      <c r="I54" s="2">
        <v>2</v>
      </c>
      <c r="J54" s="2">
        <v>2</v>
      </c>
      <c r="K54" s="17">
        <v>3</v>
      </c>
    </row>
    <row r="55" spans="2:11" ht="12.75">
      <c r="B55" s="5">
        <v>8</v>
      </c>
      <c r="C55" s="13" t="s">
        <v>66</v>
      </c>
      <c r="D55" s="2">
        <f t="shared" si="10"/>
        <v>5</v>
      </c>
      <c r="E55" s="2">
        <f t="shared" si="11"/>
        <v>0</v>
      </c>
      <c r="F55" s="2">
        <v>3</v>
      </c>
      <c r="G55" s="2">
        <v>1</v>
      </c>
      <c r="H55" s="2">
        <v>0</v>
      </c>
      <c r="I55" s="2">
        <v>0</v>
      </c>
      <c r="J55" s="2">
        <v>0</v>
      </c>
      <c r="K55" s="17">
        <v>1</v>
      </c>
    </row>
  </sheetData>
  <sheetProtection/>
  <mergeCells count="17">
    <mergeCell ref="B46:C46"/>
    <mergeCell ref="F46:K46"/>
    <mergeCell ref="B1:C1"/>
    <mergeCell ref="F1:K1"/>
    <mergeCell ref="M1:N1"/>
    <mergeCell ref="F19:K19"/>
    <mergeCell ref="F10:K10"/>
    <mergeCell ref="B10:C10"/>
    <mergeCell ref="B19:C19"/>
    <mergeCell ref="M10:N10"/>
    <mergeCell ref="M19:N19"/>
    <mergeCell ref="M28:N28"/>
    <mergeCell ref="B37:C37"/>
    <mergeCell ref="F37:K37"/>
    <mergeCell ref="M37:N37"/>
    <mergeCell ref="B28:C28"/>
    <mergeCell ref="F28:K28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9.8515625" style="0" bestFit="1" customWidth="1"/>
    <col min="4" max="4" width="18.281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6384" width="9.140625" style="1" customWidth="1"/>
  </cols>
  <sheetData>
    <row r="1" spans="2:13" s="6" customFormat="1" ht="12.75">
      <c r="B1" s="18" t="s">
        <v>10</v>
      </c>
      <c r="C1" s="18"/>
      <c r="H1" s="18" t="s">
        <v>3</v>
      </c>
      <c r="I1" s="18"/>
      <c r="J1" s="18"/>
      <c r="K1" s="18"/>
      <c r="L1" s="18"/>
      <c r="M1" s="18"/>
    </row>
    <row r="2" spans="2:13" s="6" customFormat="1" ht="12.75">
      <c r="B2" s="4" t="s">
        <v>4</v>
      </c>
      <c r="C2" s="9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14" t="s">
        <v>115</v>
      </c>
      <c r="D3" s="12" t="s">
        <v>32</v>
      </c>
      <c r="E3" s="10">
        <f aca="true" t="shared" si="0" ref="E3:E25">F3/G3*100</f>
        <v>91.66666666666666</v>
      </c>
      <c r="F3" s="2">
        <f aca="true" t="shared" si="1" ref="F3:F25">SUM(H3:M3)</f>
        <v>11</v>
      </c>
      <c r="G3" s="2">
        <f aca="true" t="shared" si="2" ref="G3:G25">COUNT(H3:M3)*2</f>
        <v>12</v>
      </c>
      <c r="H3" s="2">
        <v>2</v>
      </c>
      <c r="I3" s="2">
        <v>2</v>
      </c>
      <c r="J3" s="2">
        <v>1</v>
      </c>
      <c r="K3" s="2">
        <v>2</v>
      </c>
      <c r="L3" s="2">
        <v>2</v>
      </c>
      <c r="M3" s="2">
        <v>2</v>
      </c>
    </row>
    <row r="4" spans="2:13" ht="12.75">
      <c r="B4" s="3">
        <v>2</v>
      </c>
      <c r="C4" s="14" t="s">
        <v>114</v>
      </c>
      <c r="D4" s="12" t="s">
        <v>32</v>
      </c>
      <c r="E4" s="10">
        <f t="shared" si="0"/>
        <v>87.5</v>
      </c>
      <c r="F4" s="2">
        <f t="shared" si="1"/>
        <v>7</v>
      </c>
      <c r="G4" s="2">
        <f t="shared" si="2"/>
        <v>8</v>
      </c>
      <c r="H4" s="2">
        <v>1</v>
      </c>
      <c r="I4" s="2">
        <v>2</v>
      </c>
      <c r="J4" s="2"/>
      <c r="K4" s="2"/>
      <c r="L4" s="2">
        <v>2</v>
      </c>
      <c r="M4" s="2">
        <v>2</v>
      </c>
    </row>
    <row r="5" spans="2:13" ht="12.75">
      <c r="B5" s="3">
        <v>3</v>
      </c>
      <c r="C5" s="14" t="s">
        <v>113</v>
      </c>
      <c r="D5" s="12" t="s">
        <v>27</v>
      </c>
      <c r="E5" s="10">
        <f t="shared" si="0"/>
        <v>80</v>
      </c>
      <c r="F5" s="2">
        <f t="shared" si="1"/>
        <v>8</v>
      </c>
      <c r="G5" s="2">
        <f t="shared" si="2"/>
        <v>10</v>
      </c>
      <c r="H5" s="2">
        <v>1</v>
      </c>
      <c r="I5" s="2">
        <v>2</v>
      </c>
      <c r="J5" s="2">
        <v>2</v>
      </c>
      <c r="K5" s="2">
        <v>1</v>
      </c>
      <c r="L5" s="2">
        <v>2</v>
      </c>
      <c r="M5" s="2"/>
    </row>
    <row r="6" spans="2:13" ht="12.75">
      <c r="B6" s="3">
        <v>4</v>
      </c>
      <c r="C6" s="14" t="s">
        <v>111</v>
      </c>
      <c r="D6" s="12" t="s">
        <v>27</v>
      </c>
      <c r="E6" s="10">
        <f t="shared" si="0"/>
        <v>70</v>
      </c>
      <c r="F6" s="2">
        <f t="shared" si="1"/>
        <v>7</v>
      </c>
      <c r="G6" s="2">
        <f t="shared" si="2"/>
        <v>10</v>
      </c>
      <c r="H6" s="2">
        <v>1</v>
      </c>
      <c r="I6" s="2">
        <v>2</v>
      </c>
      <c r="J6" s="2">
        <v>1</v>
      </c>
      <c r="K6" s="2">
        <v>1</v>
      </c>
      <c r="L6" s="2">
        <v>2</v>
      </c>
      <c r="M6" s="2"/>
    </row>
    <row r="7" spans="2:13" ht="12.75">
      <c r="B7" s="3">
        <v>5</v>
      </c>
      <c r="C7" s="14" t="s">
        <v>127</v>
      </c>
      <c r="D7" s="12" t="s">
        <v>38</v>
      </c>
      <c r="E7" s="10">
        <f t="shared" si="0"/>
        <v>66.66666666666666</v>
      </c>
      <c r="F7" s="2">
        <f t="shared" si="1"/>
        <v>8</v>
      </c>
      <c r="G7" s="2">
        <f t="shared" si="2"/>
        <v>12</v>
      </c>
      <c r="H7" s="2">
        <v>2</v>
      </c>
      <c r="I7" s="2">
        <v>2</v>
      </c>
      <c r="J7" s="2">
        <v>1</v>
      </c>
      <c r="K7" s="2">
        <v>1</v>
      </c>
      <c r="L7" s="2">
        <v>0</v>
      </c>
      <c r="M7" s="2">
        <v>2</v>
      </c>
    </row>
    <row r="8" spans="2:13" ht="12.75">
      <c r="B8" s="3">
        <v>6</v>
      </c>
      <c r="C8" s="14" t="s">
        <v>126</v>
      </c>
      <c r="D8" s="12" t="s">
        <v>38</v>
      </c>
      <c r="E8" s="10">
        <f t="shared" si="0"/>
        <v>66.66666666666666</v>
      </c>
      <c r="F8" s="2">
        <f t="shared" si="1"/>
        <v>8</v>
      </c>
      <c r="G8" s="2">
        <f t="shared" si="2"/>
        <v>12</v>
      </c>
      <c r="H8" s="2">
        <v>1</v>
      </c>
      <c r="I8" s="2">
        <v>1</v>
      </c>
      <c r="J8" s="2">
        <v>2</v>
      </c>
      <c r="K8" s="2">
        <v>2</v>
      </c>
      <c r="L8" s="2">
        <v>1</v>
      </c>
      <c r="M8" s="2">
        <v>1</v>
      </c>
    </row>
    <row r="9" spans="2:13" ht="12.75">
      <c r="B9" s="3">
        <v>7</v>
      </c>
      <c r="C9" s="14" t="s">
        <v>106</v>
      </c>
      <c r="D9" s="12" t="s">
        <v>29</v>
      </c>
      <c r="E9" s="10">
        <f t="shared" si="0"/>
        <v>62.5</v>
      </c>
      <c r="F9" s="2">
        <f t="shared" si="1"/>
        <v>5</v>
      </c>
      <c r="G9" s="2">
        <f t="shared" si="2"/>
        <v>8</v>
      </c>
      <c r="H9" s="2"/>
      <c r="I9" s="2">
        <v>1</v>
      </c>
      <c r="J9" s="2">
        <v>1</v>
      </c>
      <c r="K9" s="2">
        <v>2</v>
      </c>
      <c r="L9" s="2"/>
      <c r="M9" s="2">
        <v>1</v>
      </c>
    </row>
    <row r="10" spans="2:13" ht="12.75">
      <c r="B10" s="3">
        <v>8</v>
      </c>
      <c r="C10" s="14" t="s">
        <v>116</v>
      </c>
      <c r="D10" s="12" t="s">
        <v>32</v>
      </c>
      <c r="E10" s="10">
        <f t="shared" si="0"/>
        <v>60</v>
      </c>
      <c r="F10" s="2">
        <f t="shared" si="1"/>
        <v>6</v>
      </c>
      <c r="G10" s="2">
        <f t="shared" si="2"/>
        <v>10</v>
      </c>
      <c r="H10" s="2">
        <v>0</v>
      </c>
      <c r="I10" s="2">
        <v>1</v>
      </c>
      <c r="J10" s="2">
        <v>1</v>
      </c>
      <c r="K10" s="2">
        <v>2</v>
      </c>
      <c r="L10" s="2"/>
      <c r="M10" s="2">
        <v>2</v>
      </c>
    </row>
    <row r="11" spans="2:13" ht="12.75">
      <c r="B11" s="3">
        <v>9</v>
      </c>
      <c r="C11" s="14" t="s">
        <v>121</v>
      </c>
      <c r="D11" s="12" t="s">
        <v>34</v>
      </c>
      <c r="E11" s="10">
        <f t="shared" si="0"/>
        <v>60</v>
      </c>
      <c r="F11" s="2">
        <f t="shared" si="1"/>
        <v>6</v>
      </c>
      <c r="G11" s="2">
        <f t="shared" si="2"/>
        <v>10</v>
      </c>
      <c r="H11" s="2">
        <v>2</v>
      </c>
      <c r="I11" s="2">
        <v>1</v>
      </c>
      <c r="J11" s="2">
        <v>1</v>
      </c>
      <c r="K11" s="2">
        <v>0</v>
      </c>
      <c r="L11" s="2"/>
      <c r="M11" s="2">
        <v>2</v>
      </c>
    </row>
    <row r="12" spans="2:13" ht="12.75">
      <c r="B12" s="3">
        <v>10</v>
      </c>
      <c r="C12" s="14" t="s">
        <v>117</v>
      </c>
      <c r="D12" s="12" t="s">
        <v>32</v>
      </c>
      <c r="E12" s="10">
        <f t="shared" si="0"/>
        <v>58.333333333333336</v>
      </c>
      <c r="F12" s="2">
        <f t="shared" si="1"/>
        <v>7</v>
      </c>
      <c r="G12" s="2">
        <f t="shared" si="2"/>
        <v>12</v>
      </c>
      <c r="H12" s="2">
        <v>0</v>
      </c>
      <c r="I12" s="2">
        <v>1</v>
      </c>
      <c r="J12" s="2">
        <v>1</v>
      </c>
      <c r="K12" s="2">
        <v>2</v>
      </c>
      <c r="L12" s="2">
        <v>1</v>
      </c>
      <c r="M12" s="2">
        <v>2</v>
      </c>
    </row>
    <row r="13" spans="2:13" ht="12.75">
      <c r="B13" s="3">
        <v>11</v>
      </c>
      <c r="C13" s="14" t="s">
        <v>103</v>
      </c>
      <c r="D13" s="12" t="s">
        <v>29</v>
      </c>
      <c r="E13" s="10">
        <f t="shared" si="0"/>
        <v>50</v>
      </c>
      <c r="F13" s="2">
        <f t="shared" si="1"/>
        <v>5</v>
      </c>
      <c r="G13" s="2">
        <f t="shared" si="2"/>
        <v>10</v>
      </c>
      <c r="H13" s="2">
        <v>1</v>
      </c>
      <c r="I13" s="2">
        <v>1</v>
      </c>
      <c r="J13" s="2"/>
      <c r="K13" s="2">
        <v>2</v>
      </c>
      <c r="L13" s="2">
        <v>1</v>
      </c>
      <c r="M13" s="2">
        <v>0</v>
      </c>
    </row>
    <row r="14" spans="2:13" ht="12.75">
      <c r="B14" s="3">
        <v>12</v>
      </c>
      <c r="C14" s="14" t="s">
        <v>105</v>
      </c>
      <c r="D14" s="12" t="s">
        <v>29</v>
      </c>
      <c r="E14" s="10">
        <f t="shared" si="0"/>
        <v>50</v>
      </c>
      <c r="F14" s="2">
        <f t="shared" si="1"/>
        <v>4</v>
      </c>
      <c r="G14" s="2">
        <f t="shared" si="2"/>
        <v>8</v>
      </c>
      <c r="H14" s="2">
        <v>1</v>
      </c>
      <c r="I14" s="2"/>
      <c r="J14" s="2">
        <v>1</v>
      </c>
      <c r="K14" s="2">
        <v>2</v>
      </c>
      <c r="L14" s="2">
        <v>0</v>
      </c>
      <c r="M14" s="2"/>
    </row>
    <row r="15" spans="2:13" ht="12.75">
      <c r="B15" s="3">
        <v>13</v>
      </c>
      <c r="C15" s="14" t="s">
        <v>107</v>
      </c>
      <c r="D15" s="12" t="s">
        <v>30</v>
      </c>
      <c r="E15" s="10">
        <f t="shared" si="0"/>
        <v>50</v>
      </c>
      <c r="F15" s="2">
        <f t="shared" si="1"/>
        <v>4</v>
      </c>
      <c r="G15" s="2">
        <f t="shared" si="2"/>
        <v>8</v>
      </c>
      <c r="H15" s="2">
        <v>2</v>
      </c>
      <c r="I15" s="2">
        <v>0</v>
      </c>
      <c r="J15" s="2">
        <v>1</v>
      </c>
      <c r="K15" s="2"/>
      <c r="L15" s="2"/>
      <c r="M15" s="2">
        <v>1</v>
      </c>
    </row>
    <row r="16" spans="2:13" ht="12.75">
      <c r="B16" s="3">
        <v>14</v>
      </c>
      <c r="C16" s="14" t="s">
        <v>122</v>
      </c>
      <c r="D16" s="12" t="s">
        <v>34</v>
      </c>
      <c r="E16" s="10">
        <f t="shared" si="0"/>
        <v>50</v>
      </c>
      <c r="F16" s="2">
        <f t="shared" si="1"/>
        <v>3</v>
      </c>
      <c r="G16" s="2">
        <f t="shared" si="2"/>
        <v>6</v>
      </c>
      <c r="H16" s="2"/>
      <c r="I16" s="2">
        <v>0</v>
      </c>
      <c r="J16" s="2"/>
      <c r="K16" s="2"/>
      <c r="L16" s="2">
        <v>2</v>
      </c>
      <c r="M16" s="2">
        <v>1</v>
      </c>
    </row>
    <row r="17" spans="2:13" ht="12.75">
      <c r="B17" s="3">
        <v>15</v>
      </c>
      <c r="C17" s="14" t="s">
        <v>125</v>
      </c>
      <c r="D17" s="12" t="s">
        <v>38</v>
      </c>
      <c r="E17" s="10">
        <f t="shared" si="0"/>
        <v>50</v>
      </c>
      <c r="F17" s="2">
        <f t="shared" si="1"/>
        <v>1</v>
      </c>
      <c r="G17" s="2">
        <f t="shared" si="2"/>
        <v>2</v>
      </c>
      <c r="H17" s="2"/>
      <c r="I17" s="2"/>
      <c r="J17" s="2"/>
      <c r="K17" s="2">
        <v>1</v>
      </c>
      <c r="L17" s="2"/>
      <c r="M17" s="2"/>
    </row>
    <row r="18" spans="2:13" ht="12.75">
      <c r="B18" s="3">
        <v>16</v>
      </c>
      <c r="C18" s="14" t="s">
        <v>104</v>
      </c>
      <c r="D18" s="12" t="s">
        <v>29</v>
      </c>
      <c r="E18" s="10">
        <f t="shared" si="0"/>
        <v>40</v>
      </c>
      <c r="F18" s="2">
        <f t="shared" si="1"/>
        <v>4</v>
      </c>
      <c r="G18" s="2">
        <f t="shared" si="2"/>
        <v>10</v>
      </c>
      <c r="H18" s="2">
        <v>1</v>
      </c>
      <c r="I18" s="2">
        <v>1</v>
      </c>
      <c r="J18" s="2">
        <v>1</v>
      </c>
      <c r="K18" s="2"/>
      <c r="L18" s="2">
        <v>0</v>
      </c>
      <c r="M18" s="2">
        <v>1</v>
      </c>
    </row>
    <row r="19" spans="2:13" ht="12.75">
      <c r="B19" s="3">
        <v>17</v>
      </c>
      <c r="C19" s="14" t="s">
        <v>108</v>
      </c>
      <c r="D19" s="12" t="s">
        <v>30</v>
      </c>
      <c r="E19" s="10">
        <f t="shared" si="0"/>
        <v>40</v>
      </c>
      <c r="F19" s="2">
        <f t="shared" si="1"/>
        <v>4</v>
      </c>
      <c r="G19" s="2">
        <f t="shared" si="2"/>
        <v>10</v>
      </c>
      <c r="H19" s="2">
        <v>0</v>
      </c>
      <c r="I19" s="2"/>
      <c r="J19" s="2">
        <v>2</v>
      </c>
      <c r="K19" s="2">
        <v>0</v>
      </c>
      <c r="L19" s="2">
        <v>1</v>
      </c>
      <c r="M19" s="2">
        <v>1</v>
      </c>
    </row>
    <row r="20" spans="2:13" ht="12.75">
      <c r="B20" s="3">
        <v>18</v>
      </c>
      <c r="C20" s="14" t="s">
        <v>123</v>
      </c>
      <c r="D20" s="12" t="s">
        <v>34</v>
      </c>
      <c r="E20" s="10">
        <f t="shared" si="0"/>
        <v>37.5</v>
      </c>
      <c r="F20" s="2">
        <f t="shared" si="1"/>
        <v>3</v>
      </c>
      <c r="G20" s="2">
        <f t="shared" si="2"/>
        <v>8</v>
      </c>
      <c r="H20" s="2">
        <v>1</v>
      </c>
      <c r="I20" s="2"/>
      <c r="J20" s="2">
        <v>0</v>
      </c>
      <c r="K20" s="2">
        <v>0</v>
      </c>
      <c r="L20" s="2">
        <v>2</v>
      </c>
      <c r="M20" s="2"/>
    </row>
    <row r="21" spans="2:13" ht="12.75">
      <c r="B21" s="3">
        <v>19</v>
      </c>
      <c r="C21" s="14" t="s">
        <v>112</v>
      </c>
      <c r="D21" s="12" t="s">
        <v>27</v>
      </c>
      <c r="E21" s="10">
        <f t="shared" si="0"/>
        <v>30</v>
      </c>
      <c r="F21" s="2">
        <f t="shared" si="1"/>
        <v>3</v>
      </c>
      <c r="G21" s="2">
        <f t="shared" si="2"/>
        <v>10</v>
      </c>
      <c r="H21" s="2">
        <v>1</v>
      </c>
      <c r="I21" s="2">
        <v>1</v>
      </c>
      <c r="J21" s="2">
        <v>0</v>
      </c>
      <c r="K21" s="2">
        <v>0</v>
      </c>
      <c r="L21" s="2">
        <v>1</v>
      </c>
      <c r="M21" s="2"/>
    </row>
    <row r="22" spans="2:13" ht="12.75">
      <c r="B22" s="3">
        <v>20</v>
      </c>
      <c r="C22" s="15" t="s">
        <v>185</v>
      </c>
      <c r="D22" s="12" t="s">
        <v>34</v>
      </c>
      <c r="E22" s="10">
        <f t="shared" si="0"/>
        <v>25</v>
      </c>
      <c r="F22" s="2">
        <f t="shared" si="1"/>
        <v>3</v>
      </c>
      <c r="G22" s="2">
        <f t="shared" si="2"/>
        <v>12</v>
      </c>
      <c r="H22" s="2">
        <v>0</v>
      </c>
      <c r="I22" s="2">
        <v>0</v>
      </c>
      <c r="J22" s="2">
        <v>1</v>
      </c>
      <c r="K22" s="2">
        <v>0</v>
      </c>
      <c r="L22" s="2">
        <v>1</v>
      </c>
      <c r="M22" s="2">
        <v>1</v>
      </c>
    </row>
    <row r="23" spans="2:13" ht="12.75">
      <c r="B23" s="3">
        <v>21</v>
      </c>
      <c r="C23" s="14" t="s">
        <v>109</v>
      </c>
      <c r="D23" s="12" t="s">
        <v>30</v>
      </c>
      <c r="E23" s="10">
        <f t="shared" si="0"/>
        <v>25</v>
      </c>
      <c r="F23" s="2">
        <f t="shared" si="1"/>
        <v>2</v>
      </c>
      <c r="G23" s="2">
        <f t="shared" si="2"/>
        <v>8</v>
      </c>
      <c r="H23" s="2">
        <v>1</v>
      </c>
      <c r="I23" s="2">
        <v>0</v>
      </c>
      <c r="J23" s="2">
        <v>1</v>
      </c>
      <c r="K23" s="2">
        <v>0</v>
      </c>
      <c r="L23" s="2"/>
      <c r="M23" s="2"/>
    </row>
    <row r="24" spans="2:13" ht="12.75">
      <c r="B24" s="3">
        <v>22</v>
      </c>
      <c r="C24" s="14" t="s">
        <v>124</v>
      </c>
      <c r="D24" s="12" t="s">
        <v>38</v>
      </c>
      <c r="E24" s="10">
        <f t="shared" si="0"/>
        <v>10</v>
      </c>
      <c r="F24" s="2">
        <f t="shared" si="1"/>
        <v>1</v>
      </c>
      <c r="G24" s="2">
        <f t="shared" si="2"/>
        <v>10</v>
      </c>
      <c r="H24" s="2">
        <v>1</v>
      </c>
      <c r="I24" s="2">
        <v>0</v>
      </c>
      <c r="J24" s="2">
        <v>0</v>
      </c>
      <c r="K24" s="2"/>
      <c r="L24" s="2">
        <v>0</v>
      </c>
      <c r="M24" s="2">
        <v>0</v>
      </c>
    </row>
    <row r="25" spans="2:13" ht="12.75">
      <c r="B25" s="3">
        <v>23</v>
      </c>
      <c r="C25" s="14" t="s">
        <v>110</v>
      </c>
      <c r="D25" s="12" t="s">
        <v>30</v>
      </c>
      <c r="E25" s="10">
        <f t="shared" si="0"/>
        <v>0</v>
      </c>
      <c r="F25" s="2">
        <f t="shared" si="1"/>
        <v>0</v>
      </c>
      <c r="G25" s="2">
        <f t="shared" si="2"/>
        <v>8</v>
      </c>
      <c r="H25" s="2"/>
      <c r="I25" s="2">
        <v>0</v>
      </c>
      <c r="J25" s="2"/>
      <c r="K25" s="2">
        <v>0</v>
      </c>
      <c r="L25" s="2">
        <v>0</v>
      </c>
      <c r="M25" s="2">
        <v>0</v>
      </c>
    </row>
    <row r="26" ht="12.75"/>
    <row r="27" spans="2:13" ht="12.75">
      <c r="B27" s="18" t="s">
        <v>11</v>
      </c>
      <c r="C27" s="18"/>
      <c r="D27" s="6"/>
      <c r="E27" s="6"/>
      <c r="F27" s="6"/>
      <c r="G27" s="6"/>
      <c r="H27" s="18" t="s">
        <v>3</v>
      </c>
      <c r="I27" s="18"/>
      <c r="J27" s="18"/>
      <c r="K27" s="18"/>
      <c r="L27" s="18"/>
      <c r="M27" s="18"/>
    </row>
    <row r="28" spans="2:13" ht="12.75">
      <c r="B28" s="4" t="s">
        <v>4</v>
      </c>
      <c r="C28" s="11" t="s">
        <v>8</v>
      </c>
      <c r="D28" s="4" t="s">
        <v>0</v>
      </c>
      <c r="E28" s="4" t="s">
        <v>5</v>
      </c>
      <c r="F28" s="4" t="s">
        <v>7</v>
      </c>
      <c r="G28" s="4" t="s">
        <v>6</v>
      </c>
      <c r="H28" s="4">
        <v>1</v>
      </c>
      <c r="I28" s="4">
        <v>2</v>
      </c>
      <c r="J28" s="4">
        <v>3</v>
      </c>
      <c r="K28" s="4">
        <v>4</v>
      </c>
      <c r="L28" s="4">
        <v>5</v>
      </c>
      <c r="M28" s="4">
        <v>6</v>
      </c>
    </row>
    <row r="29" spans="2:13" ht="12.75">
      <c r="B29" s="3">
        <v>1</v>
      </c>
      <c r="C29" s="14" t="s">
        <v>138</v>
      </c>
      <c r="D29" s="12" t="s">
        <v>56</v>
      </c>
      <c r="E29" s="10">
        <f aca="true" t="shared" si="3" ref="E29:E50">F29/G29*100</f>
        <v>100</v>
      </c>
      <c r="F29" s="2">
        <f aca="true" t="shared" si="4" ref="F29:F50">SUM(H29:M29)</f>
        <v>10</v>
      </c>
      <c r="G29" s="2">
        <f aca="true" t="shared" si="5" ref="G29:G50">COUNT(H29:M29)*2</f>
        <v>10</v>
      </c>
      <c r="H29" s="2">
        <v>2</v>
      </c>
      <c r="I29" s="2">
        <v>2</v>
      </c>
      <c r="J29" s="2">
        <v>2</v>
      </c>
      <c r="K29" s="2">
        <v>2</v>
      </c>
      <c r="L29" s="2">
        <v>2</v>
      </c>
      <c r="M29" s="2"/>
    </row>
    <row r="30" spans="2:13" ht="12.75">
      <c r="B30" s="3">
        <v>2</v>
      </c>
      <c r="C30" s="14" t="s">
        <v>141</v>
      </c>
      <c r="D30" s="12" t="s">
        <v>36</v>
      </c>
      <c r="E30" s="10">
        <f t="shared" si="3"/>
        <v>91.66666666666666</v>
      </c>
      <c r="F30" s="2">
        <f t="shared" si="4"/>
        <v>11</v>
      </c>
      <c r="G30" s="2">
        <f t="shared" si="5"/>
        <v>12</v>
      </c>
      <c r="H30" s="2">
        <v>2</v>
      </c>
      <c r="I30" s="2">
        <v>2</v>
      </c>
      <c r="J30" s="2">
        <v>1</v>
      </c>
      <c r="K30" s="2">
        <v>2</v>
      </c>
      <c r="L30" s="2">
        <v>2</v>
      </c>
      <c r="M30" s="2">
        <v>2</v>
      </c>
    </row>
    <row r="31" spans="2:13" ht="12.75">
      <c r="B31" s="3">
        <v>3</v>
      </c>
      <c r="C31" s="14" t="s">
        <v>133</v>
      </c>
      <c r="D31" s="12" t="s">
        <v>42</v>
      </c>
      <c r="E31" s="10">
        <f t="shared" si="3"/>
        <v>90</v>
      </c>
      <c r="F31" s="2">
        <f t="shared" si="4"/>
        <v>9</v>
      </c>
      <c r="G31" s="2">
        <f t="shared" si="5"/>
        <v>10</v>
      </c>
      <c r="H31" s="2">
        <v>2</v>
      </c>
      <c r="I31" s="2">
        <v>2</v>
      </c>
      <c r="J31" s="2">
        <v>1</v>
      </c>
      <c r="K31" s="2">
        <v>2</v>
      </c>
      <c r="L31" s="2">
        <v>2</v>
      </c>
      <c r="M31" s="2"/>
    </row>
    <row r="32" spans="2:13" ht="12.75">
      <c r="B32" s="3">
        <v>4</v>
      </c>
      <c r="C32" s="14" t="s">
        <v>135</v>
      </c>
      <c r="D32" s="12" t="s">
        <v>55</v>
      </c>
      <c r="E32" s="10">
        <f t="shared" si="3"/>
        <v>75</v>
      </c>
      <c r="F32" s="2">
        <f t="shared" si="4"/>
        <v>9</v>
      </c>
      <c r="G32" s="2">
        <f t="shared" si="5"/>
        <v>12</v>
      </c>
      <c r="H32" s="2">
        <v>1</v>
      </c>
      <c r="I32" s="2">
        <v>1</v>
      </c>
      <c r="J32" s="2">
        <v>2</v>
      </c>
      <c r="K32" s="2">
        <v>1</v>
      </c>
      <c r="L32" s="2">
        <v>2</v>
      </c>
      <c r="M32" s="2">
        <v>2</v>
      </c>
    </row>
    <row r="33" spans="2:13" ht="12.75">
      <c r="B33" s="3">
        <v>5</v>
      </c>
      <c r="C33" s="14" t="s">
        <v>143</v>
      </c>
      <c r="D33" s="12" t="s">
        <v>36</v>
      </c>
      <c r="E33" s="10">
        <f t="shared" si="3"/>
        <v>75</v>
      </c>
      <c r="F33" s="2">
        <f t="shared" si="4"/>
        <v>9</v>
      </c>
      <c r="G33" s="2">
        <f t="shared" si="5"/>
        <v>12</v>
      </c>
      <c r="H33" s="2">
        <v>1</v>
      </c>
      <c r="I33" s="2">
        <v>1</v>
      </c>
      <c r="J33" s="2">
        <v>2</v>
      </c>
      <c r="K33" s="2">
        <v>2</v>
      </c>
      <c r="L33" s="2">
        <v>1</v>
      </c>
      <c r="M33" s="2">
        <v>2</v>
      </c>
    </row>
    <row r="34" spans="2:13" ht="12.75">
      <c r="B34" s="3">
        <v>6</v>
      </c>
      <c r="C34" s="14" t="s">
        <v>120</v>
      </c>
      <c r="D34" s="12" t="s">
        <v>33</v>
      </c>
      <c r="E34" s="10">
        <f t="shared" si="3"/>
        <v>70</v>
      </c>
      <c r="F34" s="2">
        <f t="shared" si="4"/>
        <v>7</v>
      </c>
      <c r="G34" s="2">
        <f t="shared" si="5"/>
        <v>10</v>
      </c>
      <c r="H34" s="2">
        <v>2</v>
      </c>
      <c r="I34" s="2">
        <v>1</v>
      </c>
      <c r="J34" s="2">
        <v>2</v>
      </c>
      <c r="K34" s="2">
        <v>1</v>
      </c>
      <c r="L34" s="2">
        <v>1</v>
      </c>
      <c r="M34" s="2"/>
    </row>
    <row r="35" spans="2:13" ht="12.75">
      <c r="B35" s="3">
        <v>7</v>
      </c>
      <c r="C35" s="14" t="s">
        <v>140</v>
      </c>
      <c r="D35" s="12" t="s">
        <v>56</v>
      </c>
      <c r="E35" s="10">
        <f t="shared" si="3"/>
        <v>66.66666666666666</v>
      </c>
      <c r="F35" s="2">
        <f t="shared" si="4"/>
        <v>4</v>
      </c>
      <c r="G35" s="2">
        <f t="shared" si="5"/>
        <v>6</v>
      </c>
      <c r="H35" s="2">
        <v>1</v>
      </c>
      <c r="I35" s="2"/>
      <c r="J35" s="2">
        <v>1</v>
      </c>
      <c r="K35" s="2"/>
      <c r="L35" s="2">
        <v>2</v>
      </c>
      <c r="M35" s="2"/>
    </row>
    <row r="36" spans="2:13" ht="12.75">
      <c r="B36" s="3">
        <v>8</v>
      </c>
      <c r="C36" s="14" t="s">
        <v>142</v>
      </c>
      <c r="D36" s="12" t="s">
        <v>36</v>
      </c>
      <c r="E36" s="10">
        <f t="shared" si="3"/>
        <v>58.333333333333336</v>
      </c>
      <c r="F36" s="2">
        <f t="shared" si="4"/>
        <v>7</v>
      </c>
      <c r="G36" s="2">
        <f t="shared" si="5"/>
        <v>12</v>
      </c>
      <c r="H36" s="2">
        <v>1</v>
      </c>
      <c r="I36" s="2">
        <v>0</v>
      </c>
      <c r="J36" s="2">
        <v>1</v>
      </c>
      <c r="K36" s="2">
        <v>2</v>
      </c>
      <c r="L36" s="2">
        <v>1</v>
      </c>
      <c r="M36" s="2">
        <v>2</v>
      </c>
    </row>
    <row r="37" spans="2:13" ht="12.75">
      <c r="B37" s="3">
        <v>9</v>
      </c>
      <c r="C37" s="15" t="s">
        <v>179</v>
      </c>
      <c r="D37" s="12" t="s">
        <v>55</v>
      </c>
      <c r="E37" s="10">
        <f t="shared" si="3"/>
        <v>50</v>
      </c>
      <c r="F37" s="2">
        <f t="shared" si="4"/>
        <v>6</v>
      </c>
      <c r="G37" s="2">
        <f t="shared" si="5"/>
        <v>12</v>
      </c>
      <c r="H37" s="2">
        <v>1</v>
      </c>
      <c r="I37" s="2">
        <v>1</v>
      </c>
      <c r="J37" s="2">
        <v>0</v>
      </c>
      <c r="K37" s="2">
        <v>1</v>
      </c>
      <c r="L37" s="2">
        <v>1</v>
      </c>
      <c r="M37" s="2">
        <v>2</v>
      </c>
    </row>
    <row r="38" spans="2:13" ht="12.75">
      <c r="B38" s="3">
        <v>10</v>
      </c>
      <c r="C38" s="14" t="s">
        <v>132</v>
      </c>
      <c r="D38" s="12" t="s">
        <v>42</v>
      </c>
      <c r="E38" s="10">
        <f t="shared" si="3"/>
        <v>50</v>
      </c>
      <c r="F38" s="2">
        <f t="shared" si="4"/>
        <v>5</v>
      </c>
      <c r="G38" s="2">
        <f t="shared" si="5"/>
        <v>10</v>
      </c>
      <c r="H38" s="2">
        <v>2</v>
      </c>
      <c r="I38" s="2">
        <v>1</v>
      </c>
      <c r="J38" s="2">
        <v>1</v>
      </c>
      <c r="K38" s="2">
        <v>1</v>
      </c>
      <c r="L38" s="2">
        <v>0</v>
      </c>
      <c r="M38" s="2"/>
    </row>
    <row r="39" spans="2:13" ht="12.75">
      <c r="B39" s="3">
        <v>11</v>
      </c>
      <c r="C39" s="15" t="s">
        <v>187</v>
      </c>
      <c r="D39" s="12" t="s">
        <v>33</v>
      </c>
      <c r="E39" s="10">
        <f t="shared" si="3"/>
        <v>50</v>
      </c>
      <c r="F39" s="2">
        <f t="shared" si="4"/>
        <v>4</v>
      </c>
      <c r="G39" s="2">
        <f t="shared" si="5"/>
        <v>8</v>
      </c>
      <c r="H39" s="2"/>
      <c r="I39" s="2">
        <v>1</v>
      </c>
      <c r="J39" s="2">
        <v>2</v>
      </c>
      <c r="K39" s="2">
        <v>1</v>
      </c>
      <c r="L39" s="2">
        <v>0</v>
      </c>
      <c r="M39" s="2"/>
    </row>
    <row r="40" spans="2:13" ht="12.75">
      <c r="B40" s="3">
        <v>12</v>
      </c>
      <c r="C40" s="14" t="s">
        <v>139</v>
      </c>
      <c r="D40" s="12" t="s">
        <v>56</v>
      </c>
      <c r="E40" s="10">
        <f t="shared" si="3"/>
        <v>50</v>
      </c>
      <c r="F40" s="2">
        <f t="shared" si="4"/>
        <v>3</v>
      </c>
      <c r="G40" s="2">
        <f t="shared" si="5"/>
        <v>6</v>
      </c>
      <c r="H40" s="2">
        <v>1</v>
      </c>
      <c r="I40" s="2">
        <v>1</v>
      </c>
      <c r="J40" s="2"/>
      <c r="K40" s="2"/>
      <c r="L40" s="2">
        <v>1</v>
      </c>
      <c r="M40" s="2"/>
    </row>
    <row r="41" spans="2:13" ht="12.75">
      <c r="B41" s="3">
        <v>13</v>
      </c>
      <c r="C41" s="14" t="s">
        <v>137</v>
      </c>
      <c r="D41" s="12" t="s">
        <v>56</v>
      </c>
      <c r="E41" s="10">
        <f t="shared" si="3"/>
        <v>50</v>
      </c>
      <c r="F41" s="2">
        <f t="shared" si="4"/>
        <v>2</v>
      </c>
      <c r="G41" s="2">
        <f t="shared" si="5"/>
        <v>4</v>
      </c>
      <c r="H41" s="2"/>
      <c r="I41" s="2">
        <v>0</v>
      </c>
      <c r="J41" s="2">
        <v>2</v>
      </c>
      <c r="K41" s="2"/>
      <c r="L41" s="2"/>
      <c r="M41" s="2"/>
    </row>
    <row r="42" spans="2:13" ht="12.75">
      <c r="B42" s="3">
        <v>14</v>
      </c>
      <c r="C42" s="14" t="s">
        <v>136</v>
      </c>
      <c r="D42" s="12" t="s">
        <v>55</v>
      </c>
      <c r="E42" s="10">
        <f t="shared" si="3"/>
        <v>41.66666666666667</v>
      </c>
      <c r="F42" s="2">
        <f t="shared" si="4"/>
        <v>5</v>
      </c>
      <c r="G42" s="2">
        <f t="shared" si="5"/>
        <v>12</v>
      </c>
      <c r="H42" s="2">
        <v>0</v>
      </c>
      <c r="I42" s="2">
        <v>0</v>
      </c>
      <c r="J42" s="2">
        <v>0</v>
      </c>
      <c r="K42" s="2">
        <v>1</v>
      </c>
      <c r="L42" s="2">
        <v>2</v>
      </c>
      <c r="M42" s="2">
        <v>2</v>
      </c>
    </row>
    <row r="43" spans="2:13" ht="12.75">
      <c r="B43" s="3">
        <v>15</v>
      </c>
      <c r="C43" s="14" t="s">
        <v>128</v>
      </c>
      <c r="D43" s="12" t="s">
        <v>41</v>
      </c>
      <c r="E43" s="10">
        <f t="shared" si="3"/>
        <v>40</v>
      </c>
      <c r="F43" s="2">
        <f t="shared" si="4"/>
        <v>4</v>
      </c>
      <c r="G43" s="2">
        <f t="shared" si="5"/>
        <v>10</v>
      </c>
      <c r="H43" s="2">
        <v>1</v>
      </c>
      <c r="I43" s="2">
        <v>2</v>
      </c>
      <c r="J43" s="2">
        <v>0</v>
      </c>
      <c r="K43" s="2">
        <v>0</v>
      </c>
      <c r="L43" s="2">
        <v>1</v>
      </c>
      <c r="M43" s="2"/>
    </row>
    <row r="44" spans="2:13" ht="12.75">
      <c r="B44" s="3">
        <v>16</v>
      </c>
      <c r="C44" s="14" t="s">
        <v>134</v>
      </c>
      <c r="D44" s="12" t="s">
        <v>42</v>
      </c>
      <c r="E44" s="10">
        <f t="shared" si="3"/>
        <v>37.5</v>
      </c>
      <c r="F44" s="2">
        <f t="shared" si="4"/>
        <v>3</v>
      </c>
      <c r="G44" s="2">
        <f t="shared" si="5"/>
        <v>8</v>
      </c>
      <c r="H44" s="2">
        <v>1</v>
      </c>
      <c r="I44" s="2">
        <v>1</v>
      </c>
      <c r="J44" s="2"/>
      <c r="K44" s="2">
        <v>1</v>
      </c>
      <c r="L44" s="2">
        <v>0</v>
      </c>
      <c r="M44" s="2"/>
    </row>
    <row r="45" spans="2:13" ht="12.75">
      <c r="B45" s="3">
        <v>17</v>
      </c>
      <c r="C45" s="14" t="s">
        <v>129</v>
      </c>
      <c r="D45" s="12" t="s">
        <v>41</v>
      </c>
      <c r="E45" s="10">
        <f t="shared" si="3"/>
        <v>20</v>
      </c>
      <c r="F45" s="2">
        <f t="shared" si="4"/>
        <v>2</v>
      </c>
      <c r="G45" s="2">
        <f t="shared" si="5"/>
        <v>10</v>
      </c>
      <c r="H45" s="2">
        <v>0</v>
      </c>
      <c r="I45" s="2">
        <v>1</v>
      </c>
      <c r="J45" s="2">
        <v>1</v>
      </c>
      <c r="K45" s="2">
        <v>0</v>
      </c>
      <c r="L45" s="2">
        <v>0</v>
      </c>
      <c r="M45" s="2"/>
    </row>
    <row r="46" spans="2:13" ht="12.75">
      <c r="B46" s="3">
        <v>18</v>
      </c>
      <c r="C46" s="15" t="s">
        <v>186</v>
      </c>
      <c r="D46" s="12" t="s">
        <v>33</v>
      </c>
      <c r="E46" s="10">
        <f t="shared" si="3"/>
        <v>16.666666666666664</v>
      </c>
      <c r="F46" s="2">
        <f t="shared" si="4"/>
        <v>1</v>
      </c>
      <c r="G46" s="2">
        <f t="shared" si="5"/>
        <v>6</v>
      </c>
      <c r="H46" s="2"/>
      <c r="I46" s="2">
        <v>0</v>
      </c>
      <c r="J46" s="2">
        <v>0</v>
      </c>
      <c r="K46" s="2">
        <v>1</v>
      </c>
      <c r="L46" s="2"/>
      <c r="M46" s="2"/>
    </row>
    <row r="47" spans="2:13" ht="12.75">
      <c r="B47" s="3">
        <v>19</v>
      </c>
      <c r="C47" s="14" t="s">
        <v>131</v>
      </c>
      <c r="D47" s="12" t="s">
        <v>41</v>
      </c>
      <c r="E47" s="10">
        <f t="shared" si="3"/>
        <v>10</v>
      </c>
      <c r="F47" s="2">
        <f t="shared" si="4"/>
        <v>1</v>
      </c>
      <c r="G47" s="2">
        <f t="shared" si="5"/>
        <v>10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/>
    </row>
    <row r="48" spans="2:13" ht="12.75">
      <c r="B48" s="3">
        <v>20</v>
      </c>
      <c r="C48" s="14" t="s">
        <v>130</v>
      </c>
      <c r="D48" s="12" t="s">
        <v>41</v>
      </c>
      <c r="E48" s="10">
        <f t="shared" si="3"/>
        <v>0</v>
      </c>
      <c r="F48" s="2">
        <f t="shared" si="4"/>
        <v>0</v>
      </c>
      <c r="G48" s="2">
        <f t="shared" si="5"/>
        <v>10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/>
    </row>
    <row r="49" spans="2:13" ht="12.75">
      <c r="B49" s="3">
        <v>21</v>
      </c>
      <c r="C49" s="14" t="s">
        <v>118</v>
      </c>
      <c r="D49" s="12" t="s">
        <v>33</v>
      </c>
      <c r="E49" s="10">
        <f t="shared" si="3"/>
        <v>0</v>
      </c>
      <c r="F49" s="2">
        <f t="shared" si="4"/>
        <v>0</v>
      </c>
      <c r="G49" s="2">
        <f t="shared" si="5"/>
        <v>8</v>
      </c>
      <c r="H49" s="2">
        <v>0</v>
      </c>
      <c r="I49" s="2">
        <v>0</v>
      </c>
      <c r="J49" s="2">
        <v>0</v>
      </c>
      <c r="K49" s="2"/>
      <c r="L49" s="2">
        <v>0</v>
      </c>
      <c r="M49" s="2"/>
    </row>
    <row r="50" spans="2:13" ht="12.75">
      <c r="B50" s="3">
        <v>22</v>
      </c>
      <c r="C50" s="14" t="s">
        <v>119</v>
      </c>
      <c r="D50" s="12" t="s">
        <v>33</v>
      </c>
      <c r="E50" s="10">
        <f t="shared" si="3"/>
        <v>0</v>
      </c>
      <c r="F50" s="2">
        <f t="shared" si="4"/>
        <v>0</v>
      </c>
      <c r="G50" s="2">
        <f t="shared" si="5"/>
        <v>8</v>
      </c>
      <c r="H50" s="2">
        <v>0</v>
      </c>
      <c r="I50" s="2">
        <v>0</v>
      </c>
      <c r="J50" s="2">
        <v>0</v>
      </c>
      <c r="K50" s="2"/>
      <c r="L50" s="2">
        <v>0</v>
      </c>
      <c r="M50" s="2"/>
    </row>
    <row r="51" ht="12.75"/>
    <row r="52" spans="2:13" ht="12.75">
      <c r="B52" s="18" t="s">
        <v>12</v>
      </c>
      <c r="C52" s="18"/>
      <c r="D52" s="6"/>
      <c r="E52" s="6"/>
      <c r="F52" s="6"/>
      <c r="G52" s="6"/>
      <c r="H52" s="18" t="s">
        <v>3</v>
      </c>
      <c r="I52" s="18"/>
      <c r="J52" s="18"/>
      <c r="K52" s="18"/>
      <c r="L52" s="18"/>
      <c r="M52" s="18"/>
    </row>
    <row r="53" spans="2:13" ht="12.75">
      <c r="B53" s="4" t="s">
        <v>4</v>
      </c>
      <c r="C53" s="11" t="s">
        <v>8</v>
      </c>
      <c r="D53" s="4" t="s">
        <v>0</v>
      </c>
      <c r="E53" s="4" t="s">
        <v>5</v>
      </c>
      <c r="F53" s="4" t="s">
        <v>7</v>
      </c>
      <c r="G53" s="4" t="s">
        <v>6</v>
      </c>
      <c r="H53" s="4">
        <v>1</v>
      </c>
      <c r="I53" s="4">
        <v>2</v>
      </c>
      <c r="J53" s="4">
        <v>3</v>
      </c>
      <c r="K53" s="4">
        <v>4</v>
      </c>
      <c r="L53" s="4">
        <v>5</v>
      </c>
      <c r="M53" s="4">
        <v>6</v>
      </c>
    </row>
    <row r="54" spans="2:13" ht="12.75">
      <c r="B54" s="3">
        <v>1</v>
      </c>
      <c r="C54" s="14" t="s">
        <v>150</v>
      </c>
      <c r="D54" s="12" t="s">
        <v>58</v>
      </c>
      <c r="E54" s="10">
        <f aca="true" t="shared" si="6" ref="E54:E75">F54/G54*100</f>
        <v>100</v>
      </c>
      <c r="F54" s="2">
        <f aca="true" t="shared" si="7" ref="F54:F75">SUM(H54:M54)</f>
        <v>2</v>
      </c>
      <c r="G54" s="2">
        <f aca="true" t="shared" si="8" ref="G54:G75">COUNT(H54:M54)*2</f>
        <v>2</v>
      </c>
      <c r="H54" s="2"/>
      <c r="I54" s="2"/>
      <c r="J54" s="2"/>
      <c r="K54" s="2"/>
      <c r="L54" s="2">
        <v>2</v>
      </c>
      <c r="M54" s="2"/>
    </row>
    <row r="55" spans="2:13" ht="12.75">
      <c r="B55" s="3">
        <v>2</v>
      </c>
      <c r="C55" s="14" t="s">
        <v>72</v>
      </c>
      <c r="D55" s="12" t="s">
        <v>13</v>
      </c>
      <c r="E55" s="10">
        <f t="shared" si="6"/>
        <v>80</v>
      </c>
      <c r="F55" s="2">
        <f t="shared" si="7"/>
        <v>8</v>
      </c>
      <c r="G55" s="2">
        <f t="shared" si="8"/>
        <v>10</v>
      </c>
      <c r="H55" s="2">
        <v>2</v>
      </c>
      <c r="I55" s="2">
        <v>1</v>
      </c>
      <c r="J55" s="2">
        <v>1</v>
      </c>
      <c r="K55" s="2"/>
      <c r="L55" s="2">
        <v>2</v>
      </c>
      <c r="M55" s="2">
        <v>2</v>
      </c>
    </row>
    <row r="56" spans="2:13" ht="12.75">
      <c r="B56" s="3">
        <v>3</v>
      </c>
      <c r="C56" s="14" t="s">
        <v>152</v>
      </c>
      <c r="D56" s="12" t="s">
        <v>59</v>
      </c>
      <c r="E56" s="10">
        <f t="shared" si="6"/>
        <v>75</v>
      </c>
      <c r="F56" s="2">
        <f t="shared" si="7"/>
        <v>9</v>
      </c>
      <c r="G56" s="2">
        <f t="shared" si="8"/>
        <v>12</v>
      </c>
      <c r="H56" s="2">
        <v>0</v>
      </c>
      <c r="I56" s="2">
        <v>1</v>
      </c>
      <c r="J56" s="2">
        <v>2</v>
      </c>
      <c r="K56" s="2">
        <v>2</v>
      </c>
      <c r="L56" s="2">
        <v>2</v>
      </c>
      <c r="M56" s="2">
        <v>2</v>
      </c>
    </row>
    <row r="57" spans="2:13" ht="12.75">
      <c r="B57" s="3">
        <v>4</v>
      </c>
      <c r="C57" s="14" t="s">
        <v>145</v>
      </c>
      <c r="D57" s="12" t="s">
        <v>57</v>
      </c>
      <c r="E57" s="10">
        <f t="shared" si="6"/>
        <v>75</v>
      </c>
      <c r="F57" s="2">
        <f t="shared" si="7"/>
        <v>6</v>
      </c>
      <c r="G57" s="2">
        <f t="shared" si="8"/>
        <v>8</v>
      </c>
      <c r="H57" s="2">
        <v>2</v>
      </c>
      <c r="I57" s="2">
        <v>2</v>
      </c>
      <c r="J57" s="2"/>
      <c r="K57" s="2">
        <v>2</v>
      </c>
      <c r="L57" s="2"/>
      <c r="M57" s="2">
        <v>0</v>
      </c>
    </row>
    <row r="58" spans="2:13" ht="12.75">
      <c r="B58" s="3">
        <v>5</v>
      </c>
      <c r="C58" s="14" t="s">
        <v>157</v>
      </c>
      <c r="D58" s="12" t="s">
        <v>60</v>
      </c>
      <c r="E58" s="10">
        <f t="shared" si="6"/>
        <v>75</v>
      </c>
      <c r="F58" s="2">
        <f t="shared" si="7"/>
        <v>6</v>
      </c>
      <c r="G58" s="2">
        <f t="shared" si="8"/>
        <v>8</v>
      </c>
      <c r="H58" s="2">
        <v>2</v>
      </c>
      <c r="I58" s="2"/>
      <c r="J58" s="2">
        <v>2</v>
      </c>
      <c r="K58" s="2">
        <v>2</v>
      </c>
      <c r="L58" s="2">
        <v>0</v>
      </c>
      <c r="M58" s="2"/>
    </row>
    <row r="59" spans="2:13" ht="12.75">
      <c r="B59" s="3">
        <v>6</v>
      </c>
      <c r="C59" s="14" t="s">
        <v>156</v>
      </c>
      <c r="D59" s="12" t="s">
        <v>60</v>
      </c>
      <c r="E59" s="10">
        <f t="shared" si="6"/>
        <v>70</v>
      </c>
      <c r="F59" s="2">
        <f t="shared" si="7"/>
        <v>7</v>
      </c>
      <c r="G59" s="2">
        <f t="shared" si="8"/>
        <v>10</v>
      </c>
      <c r="H59" s="2">
        <v>2</v>
      </c>
      <c r="I59" s="2"/>
      <c r="J59" s="2">
        <v>2</v>
      </c>
      <c r="K59" s="2">
        <v>2</v>
      </c>
      <c r="L59" s="2">
        <v>1</v>
      </c>
      <c r="M59" s="2">
        <v>0</v>
      </c>
    </row>
    <row r="60" spans="2:13" ht="12.75">
      <c r="B60" s="3">
        <v>7</v>
      </c>
      <c r="C60" s="14" t="s">
        <v>155</v>
      </c>
      <c r="D60" s="12" t="s">
        <v>59</v>
      </c>
      <c r="E60" s="10">
        <f t="shared" si="6"/>
        <v>66.66666666666666</v>
      </c>
      <c r="F60" s="2">
        <f t="shared" si="7"/>
        <v>4</v>
      </c>
      <c r="G60" s="2">
        <f t="shared" si="8"/>
        <v>6</v>
      </c>
      <c r="H60" s="2"/>
      <c r="I60" s="2"/>
      <c r="J60" s="2">
        <v>1</v>
      </c>
      <c r="K60" s="2">
        <v>1</v>
      </c>
      <c r="L60" s="2"/>
      <c r="M60" s="2">
        <v>2</v>
      </c>
    </row>
    <row r="61" spans="2:13" ht="12.75">
      <c r="B61" s="3">
        <v>8</v>
      </c>
      <c r="C61" s="14" t="s">
        <v>158</v>
      </c>
      <c r="D61" s="12" t="s">
        <v>60</v>
      </c>
      <c r="E61" s="10">
        <f t="shared" si="6"/>
        <v>66.66666666666666</v>
      </c>
      <c r="F61" s="2">
        <f t="shared" si="7"/>
        <v>4</v>
      </c>
      <c r="G61" s="2">
        <f t="shared" si="8"/>
        <v>6</v>
      </c>
      <c r="H61" s="2">
        <v>0</v>
      </c>
      <c r="I61" s="2"/>
      <c r="J61" s="2">
        <v>2</v>
      </c>
      <c r="K61" s="2">
        <v>2</v>
      </c>
      <c r="L61" s="2"/>
      <c r="M61" s="2"/>
    </row>
    <row r="62" spans="2:13" ht="12" customHeight="1">
      <c r="B62" s="3">
        <v>9</v>
      </c>
      <c r="C62" s="15" t="s">
        <v>180</v>
      </c>
      <c r="D62" s="12" t="s">
        <v>13</v>
      </c>
      <c r="E62" s="10">
        <f t="shared" si="6"/>
        <v>62.5</v>
      </c>
      <c r="F62" s="2">
        <f t="shared" si="7"/>
        <v>5</v>
      </c>
      <c r="G62" s="2">
        <f t="shared" si="8"/>
        <v>8</v>
      </c>
      <c r="H62" s="2">
        <v>2</v>
      </c>
      <c r="I62" s="2">
        <v>2</v>
      </c>
      <c r="J62" s="2"/>
      <c r="K62" s="2">
        <v>0</v>
      </c>
      <c r="L62" s="2">
        <v>1</v>
      </c>
      <c r="M62" s="2"/>
    </row>
    <row r="63" spans="2:13" ht="12.75">
      <c r="B63" s="3">
        <v>10</v>
      </c>
      <c r="C63" s="14" t="s">
        <v>153</v>
      </c>
      <c r="D63" s="12" t="s">
        <v>59</v>
      </c>
      <c r="E63" s="10">
        <f t="shared" si="6"/>
        <v>60</v>
      </c>
      <c r="F63" s="2">
        <f t="shared" si="7"/>
        <v>6</v>
      </c>
      <c r="G63" s="2">
        <f t="shared" si="8"/>
        <v>10</v>
      </c>
      <c r="H63" s="2">
        <v>1</v>
      </c>
      <c r="I63" s="2">
        <v>1</v>
      </c>
      <c r="J63" s="2">
        <v>1</v>
      </c>
      <c r="K63" s="2"/>
      <c r="L63" s="2">
        <v>2</v>
      </c>
      <c r="M63" s="2">
        <v>1</v>
      </c>
    </row>
    <row r="64" spans="2:13" ht="12.75">
      <c r="B64" s="3">
        <v>11</v>
      </c>
      <c r="C64" s="13" t="s">
        <v>48</v>
      </c>
      <c r="D64" s="12" t="s">
        <v>28</v>
      </c>
      <c r="E64" s="10">
        <f t="shared" si="6"/>
        <v>60</v>
      </c>
      <c r="F64" s="2">
        <f t="shared" si="7"/>
        <v>6</v>
      </c>
      <c r="G64" s="2">
        <f t="shared" si="8"/>
        <v>10</v>
      </c>
      <c r="H64" s="2">
        <v>1</v>
      </c>
      <c r="I64" s="2">
        <v>2</v>
      </c>
      <c r="J64" s="2">
        <v>1</v>
      </c>
      <c r="K64" s="2"/>
      <c r="L64" s="2">
        <v>0</v>
      </c>
      <c r="M64" s="2">
        <v>2</v>
      </c>
    </row>
    <row r="65" spans="2:13" ht="12.75">
      <c r="B65" s="3">
        <v>12</v>
      </c>
      <c r="C65" s="14" t="s">
        <v>144</v>
      </c>
      <c r="D65" s="12" t="s">
        <v>57</v>
      </c>
      <c r="E65" s="10">
        <f t="shared" si="6"/>
        <v>50</v>
      </c>
      <c r="F65" s="2">
        <f t="shared" si="7"/>
        <v>5</v>
      </c>
      <c r="G65" s="2">
        <f t="shared" si="8"/>
        <v>10</v>
      </c>
      <c r="H65" s="2"/>
      <c r="I65" s="2">
        <v>1</v>
      </c>
      <c r="J65" s="2">
        <v>0</v>
      </c>
      <c r="K65" s="2">
        <v>2</v>
      </c>
      <c r="L65" s="2">
        <v>1</v>
      </c>
      <c r="M65" s="2">
        <v>1</v>
      </c>
    </row>
    <row r="66" spans="2:13" ht="12.75">
      <c r="B66" s="3">
        <v>13</v>
      </c>
      <c r="C66" s="14" t="s">
        <v>147</v>
      </c>
      <c r="D66" s="12" t="s">
        <v>57</v>
      </c>
      <c r="E66" s="10">
        <f t="shared" si="6"/>
        <v>50</v>
      </c>
      <c r="F66" s="2">
        <f t="shared" si="7"/>
        <v>5</v>
      </c>
      <c r="G66" s="2">
        <f t="shared" si="8"/>
        <v>10</v>
      </c>
      <c r="H66" s="2">
        <v>1</v>
      </c>
      <c r="I66" s="2">
        <v>0</v>
      </c>
      <c r="J66" s="2">
        <v>0</v>
      </c>
      <c r="K66" s="2">
        <v>2</v>
      </c>
      <c r="L66" s="2">
        <v>2</v>
      </c>
      <c r="M66" s="2"/>
    </row>
    <row r="67" spans="2:13" ht="12.75">
      <c r="B67" s="3">
        <v>14</v>
      </c>
      <c r="C67" s="14" t="s">
        <v>148</v>
      </c>
      <c r="D67" s="12" t="s">
        <v>58</v>
      </c>
      <c r="E67" s="10">
        <f t="shared" si="6"/>
        <v>50</v>
      </c>
      <c r="F67" s="2">
        <f t="shared" si="7"/>
        <v>4</v>
      </c>
      <c r="G67" s="2">
        <f t="shared" si="8"/>
        <v>8</v>
      </c>
      <c r="H67" s="2">
        <v>1</v>
      </c>
      <c r="I67" s="2">
        <v>1</v>
      </c>
      <c r="J67" s="2">
        <v>2</v>
      </c>
      <c r="K67" s="2">
        <v>0</v>
      </c>
      <c r="L67" s="2"/>
      <c r="M67" s="2"/>
    </row>
    <row r="68" spans="2:13" ht="12.75">
      <c r="B68" s="3">
        <v>15</v>
      </c>
      <c r="C68" s="14" t="s">
        <v>154</v>
      </c>
      <c r="D68" s="12" t="s">
        <v>59</v>
      </c>
      <c r="E68" s="10">
        <f t="shared" si="6"/>
        <v>50</v>
      </c>
      <c r="F68" s="2">
        <f t="shared" si="7"/>
        <v>4</v>
      </c>
      <c r="G68" s="2">
        <f t="shared" si="8"/>
        <v>8</v>
      </c>
      <c r="H68" s="2">
        <v>0</v>
      </c>
      <c r="I68" s="2">
        <v>1</v>
      </c>
      <c r="J68" s="2"/>
      <c r="K68" s="2">
        <v>2</v>
      </c>
      <c r="L68" s="2">
        <v>1</v>
      </c>
      <c r="M68" s="2"/>
    </row>
    <row r="69" spans="2:13" ht="12.75">
      <c r="B69" s="3">
        <v>16</v>
      </c>
      <c r="C69" s="14" t="s">
        <v>149</v>
      </c>
      <c r="D69" s="12" t="s">
        <v>58</v>
      </c>
      <c r="E69" s="10">
        <f t="shared" si="6"/>
        <v>40</v>
      </c>
      <c r="F69" s="2">
        <f t="shared" si="7"/>
        <v>4</v>
      </c>
      <c r="G69" s="2">
        <f t="shared" si="8"/>
        <v>10</v>
      </c>
      <c r="H69" s="2">
        <v>1</v>
      </c>
      <c r="I69" s="2">
        <v>1</v>
      </c>
      <c r="J69" s="2">
        <v>1</v>
      </c>
      <c r="K69" s="2">
        <v>0</v>
      </c>
      <c r="L69" s="2"/>
      <c r="M69" s="2">
        <v>1</v>
      </c>
    </row>
    <row r="70" spans="2:13" ht="12.75">
      <c r="B70" s="3">
        <v>17</v>
      </c>
      <c r="C70" s="13" t="s">
        <v>70</v>
      </c>
      <c r="D70" s="12" t="s">
        <v>28</v>
      </c>
      <c r="E70" s="10">
        <f t="shared" si="6"/>
        <v>40</v>
      </c>
      <c r="F70" s="2">
        <f t="shared" si="7"/>
        <v>4</v>
      </c>
      <c r="G70" s="2">
        <f t="shared" si="8"/>
        <v>10</v>
      </c>
      <c r="H70" s="2">
        <v>1</v>
      </c>
      <c r="I70" s="2">
        <v>2</v>
      </c>
      <c r="J70" s="2">
        <v>1</v>
      </c>
      <c r="K70" s="2"/>
      <c r="L70" s="2">
        <v>0</v>
      </c>
      <c r="M70" s="2">
        <v>0</v>
      </c>
    </row>
    <row r="71" spans="2:13" ht="12.75">
      <c r="B71" s="3">
        <v>18</v>
      </c>
      <c r="C71" s="14" t="s">
        <v>146</v>
      </c>
      <c r="D71" s="12" t="s">
        <v>57</v>
      </c>
      <c r="E71" s="10">
        <f t="shared" si="6"/>
        <v>37.5</v>
      </c>
      <c r="F71" s="2">
        <f t="shared" si="7"/>
        <v>3</v>
      </c>
      <c r="G71" s="2">
        <f t="shared" si="8"/>
        <v>8</v>
      </c>
      <c r="H71" s="2">
        <v>1</v>
      </c>
      <c r="I71" s="2"/>
      <c r="J71" s="2">
        <v>0</v>
      </c>
      <c r="K71" s="2">
        <v>2</v>
      </c>
      <c r="L71" s="2">
        <v>0</v>
      </c>
      <c r="M71" s="2"/>
    </row>
    <row r="72" spans="2:13" ht="12.75">
      <c r="B72" s="3">
        <v>19</v>
      </c>
      <c r="C72" s="14" t="s">
        <v>45</v>
      </c>
      <c r="D72" s="12" t="s">
        <v>13</v>
      </c>
      <c r="E72" s="10">
        <f t="shared" si="6"/>
        <v>37.5</v>
      </c>
      <c r="F72" s="2">
        <f t="shared" si="7"/>
        <v>3</v>
      </c>
      <c r="G72" s="2">
        <f t="shared" si="8"/>
        <v>8</v>
      </c>
      <c r="H72" s="2"/>
      <c r="I72" s="2">
        <v>1</v>
      </c>
      <c r="J72" s="2">
        <v>1</v>
      </c>
      <c r="K72" s="2">
        <v>0</v>
      </c>
      <c r="L72" s="2"/>
      <c r="M72" s="2">
        <v>1</v>
      </c>
    </row>
    <row r="73" spans="2:13" ht="12.75">
      <c r="B73" s="3">
        <v>20</v>
      </c>
      <c r="C73" s="13" t="s">
        <v>69</v>
      </c>
      <c r="D73" s="12" t="s">
        <v>28</v>
      </c>
      <c r="E73" s="10">
        <f t="shared" si="6"/>
        <v>30</v>
      </c>
      <c r="F73" s="2">
        <f t="shared" si="7"/>
        <v>3</v>
      </c>
      <c r="G73" s="2">
        <f t="shared" si="8"/>
        <v>10</v>
      </c>
      <c r="H73" s="2">
        <v>0</v>
      </c>
      <c r="I73" s="2">
        <v>2</v>
      </c>
      <c r="J73" s="2">
        <v>1</v>
      </c>
      <c r="K73" s="2"/>
      <c r="L73" s="2">
        <v>0</v>
      </c>
      <c r="M73" s="2">
        <v>0</v>
      </c>
    </row>
    <row r="74" spans="2:13" ht="12.75">
      <c r="B74" s="3">
        <v>21</v>
      </c>
      <c r="C74" s="14" t="s">
        <v>151</v>
      </c>
      <c r="D74" s="12" t="s">
        <v>58</v>
      </c>
      <c r="E74" s="10">
        <f t="shared" si="6"/>
        <v>12.5</v>
      </c>
      <c r="F74" s="2">
        <f t="shared" si="7"/>
        <v>1</v>
      </c>
      <c r="G74" s="2">
        <f t="shared" si="8"/>
        <v>8</v>
      </c>
      <c r="H74" s="2">
        <v>0</v>
      </c>
      <c r="I74" s="2">
        <v>0</v>
      </c>
      <c r="J74" s="2">
        <v>0</v>
      </c>
      <c r="K74" s="2">
        <v>1</v>
      </c>
      <c r="L74" s="2"/>
      <c r="M74" s="2"/>
    </row>
    <row r="75" spans="2:13" ht="12.75">
      <c r="B75" s="3">
        <v>22</v>
      </c>
      <c r="C75" s="14" t="s">
        <v>71</v>
      </c>
      <c r="D75" s="12" t="s">
        <v>13</v>
      </c>
      <c r="E75" s="10">
        <f t="shared" si="6"/>
        <v>10</v>
      </c>
      <c r="F75" s="2">
        <f t="shared" si="7"/>
        <v>1</v>
      </c>
      <c r="G75" s="2">
        <f t="shared" si="8"/>
        <v>10</v>
      </c>
      <c r="H75" s="2">
        <v>0</v>
      </c>
      <c r="I75" s="2"/>
      <c r="J75" s="2">
        <v>0</v>
      </c>
      <c r="K75" s="2">
        <v>0</v>
      </c>
      <c r="L75" s="2">
        <v>0</v>
      </c>
      <c r="M75" s="2">
        <v>1</v>
      </c>
    </row>
    <row r="76" ht="12.75"/>
    <row r="77" spans="2:13" ht="12.75">
      <c r="B77" s="18" t="s">
        <v>25</v>
      </c>
      <c r="C77" s="18"/>
      <c r="D77" s="6"/>
      <c r="E77" s="6"/>
      <c r="F77" s="6"/>
      <c r="G77" s="6"/>
      <c r="H77" s="18" t="s">
        <v>3</v>
      </c>
      <c r="I77" s="18"/>
      <c r="J77" s="18"/>
      <c r="K77" s="18"/>
      <c r="L77" s="18"/>
      <c r="M77" s="18"/>
    </row>
    <row r="78" spans="2:13" ht="12.75">
      <c r="B78" s="4" t="s">
        <v>4</v>
      </c>
      <c r="C78" s="11" t="s">
        <v>8</v>
      </c>
      <c r="D78" s="4" t="s">
        <v>0</v>
      </c>
      <c r="E78" s="4" t="s">
        <v>5</v>
      </c>
      <c r="F78" s="4" t="s">
        <v>7</v>
      </c>
      <c r="G78" s="4" t="s">
        <v>6</v>
      </c>
      <c r="H78" s="4">
        <v>1</v>
      </c>
      <c r="I78" s="4">
        <v>2</v>
      </c>
      <c r="J78" s="4">
        <v>3</v>
      </c>
      <c r="K78" s="4">
        <v>4</v>
      </c>
      <c r="L78" s="4">
        <v>5</v>
      </c>
      <c r="M78" s="4">
        <v>6</v>
      </c>
    </row>
    <row r="79" spans="2:13" ht="12.75">
      <c r="B79" s="3">
        <v>1</v>
      </c>
      <c r="C79" s="13" t="s">
        <v>159</v>
      </c>
      <c r="D79" s="12" t="s">
        <v>40</v>
      </c>
      <c r="E79" s="10">
        <f aca="true" t="shared" si="9" ref="E79:E101">F79/G79*100</f>
        <v>100</v>
      </c>
      <c r="F79" s="2">
        <f aca="true" t="shared" si="10" ref="F79:F101">SUM(H79:M79)</f>
        <v>4</v>
      </c>
      <c r="G79" s="2">
        <f aca="true" t="shared" si="11" ref="G79:G101">COUNT(H79:M79)*2</f>
        <v>4</v>
      </c>
      <c r="H79" s="2">
        <v>2</v>
      </c>
      <c r="I79" s="2"/>
      <c r="J79" s="2"/>
      <c r="K79" s="2"/>
      <c r="L79" s="2"/>
      <c r="M79" s="2">
        <v>2</v>
      </c>
    </row>
    <row r="80" spans="2:13" ht="12.75">
      <c r="B80" s="3">
        <v>2</v>
      </c>
      <c r="C80" s="13" t="s">
        <v>164</v>
      </c>
      <c r="D80" s="12" t="s">
        <v>63</v>
      </c>
      <c r="E80" s="10">
        <f t="shared" si="9"/>
        <v>100</v>
      </c>
      <c r="F80" s="2">
        <f t="shared" si="10"/>
        <v>2</v>
      </c>
      <c r="G80" s="2">
        <f t="shared" si="11"/>
        <v>2</v>
      </c>
      <c r="H80" s="2"/>
      <c r="I80" s="2"/>
      <c r="J80" s="2"/>
      <c r="K80" s="2"/>
      <c r="L80" s="2"/>
      <c r="M80" s="2">
        <v>2</v>
      </c>
    </row>
    <row r="81" spans="2:13" ht="12.75">
      <c r="B81" s="3">
        <v>3</v>
      </c>
      <c r="C81" s="13" t="s">
        <v>163</v>
      </c>
      <c r="D81" s="12" t="s">
        <v>40</v>
      </c>
      <c r="E81" s="10">
        <f t="shared" si="9"/>
        <v>90</v>
      </c>
      <c r="F81" s="2">
        <f t="shared" si="10"/>
        <v>9</v>
      </c>
      <c r="G81" s="2">
        <f t="shared" si="11"/>
        <v>10</v>
      </c>
      <c r="H81" s="2">
        <v>2</v>
      </c>
      <c r="I81" s="2"/>
      <c r="J81" s="2">
        <v>2</v>
      </c>
      <c r="K81" s="2">
        <v>1</v>
      </c>
      <c r="L81" s="2">
        <v>2</v>
      </c>
      <c r="M81" s="2">
        <v>2</v>
      </c>
    </row>
    <row r="82" spans="2:13" ht="12.75">
      <c r="B82" s="3">
        <v>4</v>
      </c>
      <c r="C82" s="13" t="s">
        <v>44</v>
      </c>
      <c r="D82" s="12" t="s">
        <v>35</v>
      </c>
      <c r="E82" s="10">
        <f t="shared" si="9"/>
        <v>83.33333333333334</v>
      </c>
      <c r="F82" s="2">
        <f t="shared" si="10"/>
        <v>10</v>
      </c>
      <c r="G82" s="2">
        <f t="shared" si="11"/>
        <v>12</v>
      </c>
      <c r="H82" s="2">
        <v>2</v>
      </c>
      <c r="I82" s="2">
        <v>1</v>
      </c>
      <c r="J82" s="2">
        <v>2</v>
      </c>
      <c r="K82" s="2">
        <v>2</v>
      </c>
      <c r="L82" s="2">
        <v>2</v>
      </c>
      <c r="M82" s="2">
        <v>1</v>
      </c>
    </row>
    <row r="83" spans="2:13" ht="12.75">
      <c r="B83" s="3">
        <v>5</v>
      </c>
      <c r="C83" s="14" t="s">
        <v>75</v>
      </c>
      <c r="D83" s="12" t="s">
        <v>14</v>
      </c>
      <c r="E83" s="10">
        <f t="shared" si="9"/>
        <v>80</v>
      </c>
      <c r="F83" s="2">
        <f t="shared" si="10"/>
        <v>8</v>
      </c>
      <c r="G83" s="2">
        <f t="shared" si="11"/>
        <v>10</v>
      </c>
      <c r="H83" s="2">
        <v>1</v>
      </c>
      <c r="I83" s="2">
        <v>2</v>
      </c>
      <c r="J83" s="2">
        <v>2</v>
      </c>
      <c r="K83" s="2"/>
      <c r="L83" s="2">
        <v>2</v>
      </c>
      <c r="M83" s="2">
        <v>1</v>
      </c>
    </row>
    <row r="84" spans="2:13" ht="12.75">
      <c r="B84" s="3">
        <v>6</v>
      </c>
      <c r="C84" s="14" t="s">
        <v>22</v>
      </c>
      <c r="D84" s="12" t="s">
        <v>14</v>
      </c>
      <c r="E84" s="10">
        <f t="shared" si="9"/>
        <v>66.66666666666666</v>
      </c>
      <c r="F84" s="2">
        <f t="shared" si="10"/>
        <v>8</v>
      </c>
      <c r="G84" s="2">
        <f t="shared" si="11"/>
        <v>12</v>
      </c>
      <c r="H84" s="2">
        <v>1</v>
      </c>
      <c r="I84" s="2">
        <v>1</v>
      </c>
      <c r="J84" s="2">
        <v>2</v>
      </c>
      <c r="K84" s="2">
        <v>0</v>
      </c>
      <c r="L84" s="2">
        <v>2</v>
      </c>
      <c r="M84" s="2">
        <v>2</v>
      </c>
    </row>
    <row r="85" spans="2:13" ht="12.75">
      <c r="B85" s="3">
        <v>7</v>
      </c>
      <c r="C85" s="13" t="s">
        <v>162</v>
      </c>
      <c r="D85" s="12" t="s">
        <v>40</v>
      </c>
      <c r="E85" s="10">
        <f t="shared" si="9"/>
        <v>62.5</v>
      </c>
      <c r="F85" s="2">
        <f t="shared" si="10"/>
        <v>5</v>
      </c>
      <c r="G85" s="2">
        <f t="shared" si="11"/>
        <v>8</v>
      </c>
      <c r="H85" s="2">
        <v>2</v>
      </c>
      <c r="I85" s="2">
        <v>0</v>
      </c>
      <c r="J85" s="2">
        <v>1</v>
      </c>
      <c r="K85" s="2"/>
      <c r="L85" s="2"/>
      <c r="M85" s="2">
        <v>2</v>
      </c>
    </row>
    <row r="86" spans="2:13" ht="12.75">
      <c r="B86" s="3">
        <v>8</v>
      </c>
      <c r="C86" s="13" t="s">
        <v>161</v>
      </c>
      <c r="D86" s="12" t="s">
        <v>40</v>
      </c>
      <c r="E86" s="10">
        <f t="shared" si="9"/>
        <v>62.5</v>
      </c>
      <c r="F86" s="2">
        <f t="shared" si="10"/>
        <v>5</v>
      </c>
      <c r="G86" s="2">
        <f t="shared" si="11"/>
        <v>8</v>
      </c>
      <c r="H86" s="2"/>
      <c r="I86" s="2">
        <v>0</v>
      </c>
      <c r="J86" s="2"/>
      <c r="K86" s="2">
        <v>2</v>
      </c>
      <c r="L86" s="2">
        <v>1</v>
      </c>
      <c r="M86" s="2">
        <v>2</v>
      </c>
    </row>
    <row r="87" spans="2:13" ht="12.75">
      <c r="B87" s="3">
        <v>9</v>
      </c>
      <c r="C87" s="13" t="s">
        <v>166</v>
      </c>
      <c r="D87" s="12" t="s">
        <v>63</v>
      </c>
      <c r="E87" s="10">
        <f t="shared" si="9"/>
        <v>62.5</v>
      </c>
      <c r="F87" s="2">
        <f t="shared" si="10"/>
        <v>5</v>
      </c>
      <c r="G87" s="2">
        <f t="shared" si="11"/>
        <v>8</v>
      </c>
      <c r="H87" s="2">
        <v>0</v>
      </c>
      <c r="I87" s="2">
        <v>1</v>
      </c>
      <c r="J87" s="2"/>
      <c r="K87" s="2"/>
      <c r="L87" s="2">
        <v>2</v>
      </c>
      <c r="M87" s="2">
        <v>2</v>
      </c>
    </row>
    <row r="88" spans="2:13" ht="12.75">
      <c r="B88" s="3">
        <v>10</v>
      </c>
      <c r="C88" s="13" t="s">
        <v>170</v>
      </c>
      <c r="D88" s="12" t="s">
        <v>61</v>
      </c>
      <c r="E88" s="10">
        <f t="shared" si="9"/>
        <v>62.5</v>
      </c>
      <c r="F88" s="2">
        <f t="shared" si="10"/>
        <v>5</v>
      </c>
      <c r="G88" s="2">
        <f t="shared" si="11"/>
        <v>8</v>
      </c>
      <c r="H88" s="2">
        <v>2</v>
      </c>
      <c r="I88" s="2">
        <v>2</v>
      </c>
      <c r="J88" s="2">
        <v>0</v>
      </c>
      <c r="K88" s="2">
        <v>1</v>
      </c>
      <c r="L88" s="2"/>
      <c r="M88" s="2"/>
    </row>
    <row r="89" spans="2:13" ht="12.75">
      <c r="B89" s="3">
        <v>11</v>
      </c>
      <c r="C89" s="13" t="s">
        <v>160</v>
      </c>
      <c r="D89" s="12" t="s">
        <v>40</v>
      </c>
      <c r="E89" s="10">
        <f t="shared" si="9"/>
        <v>60</v>
      </c>
      <c r="F89" s="2">
        <f t="shared" si="10"/>
        <v>6</v>
      </c>
      <c r="G89" s="2">
        <f t="shared" si="11"/>
        <v>10</v>
      </c>
      <c r="H89" s="2"/>
      <c r="I89" s="2">
        <v>0</v>
      </c>
      <c r="J89" s="2">
        <v>2</v>
      </c>
      <c r="K89" s="2">
        <v>2</v>
      </c>
      <c r="L89" s="2">
        <v>0</v>
      </c>
      <c r="M89" s="2">
        <v>2</v>
      </c>
    </row>
    <row r="90" spans="2:13" ht="12.75">
      <c r="B90" s="3">
        <v>12</v>
      </c>
      <c r="C90" s="13" t="s">
        <v>74</v>
      </c>
      <c r="D90" s="12" t="s">
        <v>35</v>
      </c>
      <c r="E90" s="10">
        <f t="shared" si="9"/>
        <v>58.333333333333336</v>
      </c>
      <c r="F90" s="2">
        <f t="shared" si="10"/>
        <v>7</v>
      </c>
      <c r="G90" s="2">
        <f t="shared" si="11"/>
        <v>12</v>
      </c>
      <c r="H90" s="2">
        <v>1</v>
      </c>
      <c r="I90" s="2">
        <v>1</v>
      </c>
      <c r="J90" s="2">
        <v>2</v>
      </c>
      <c r="K90" s="2">
        <v>2</v>
      </c>
      <c r="L90" s="2">
        <v>1</v>
      </c>
      <c r="M90" s="2">
        <v>0</v>
      </c>
    </row>
    <row r="91" spans="2:13" ht="12.75">
      <c r="B91" s="3">
        <v>13</v>
      </c>
      <c r="C91" s="14" t="s">
        <v>46</v>
      </c>
      <c r="D91" s="12" t="s">
        <v>14</v>
      </c>
      <c r="E91" s="10">
        <f t="shared" si="9"/>
        <v>58.333333333333336</v>
      </c>
      <c r="F91" s="2">
        <f t="shared" si="10"/>
        <v>7</v>
      </c>
      <c r="G91" s="2">
        <f t="shared" si="11"/>
        <v>12</v>
      </c>
      <c r="H91" s="2">
        <v>1</v>
      </c>
      <c r="I91" s="2">
        <v>2</v>
      </c>
      <c r="J91" s="2">
        <v>1</v>
      </c>
      <c r="K91" s="2">
        <v>1</v>
      </c>
      <c r="L91" s="2">
        <v>1</v>
      </c>
      <c r="M91" s="2">
        <v>1</v>
      </c>
    </row>
    <row r="92" spans="2:13" ht="12.75">
      <c r="B92" s="3">
        <v>14</v>
      </c>
      <c r="C92" s="13" t="s">
        <v>167</v>
      </c>
      <c r="D92" s="12" t="s">
        <v>63</v>
      </c>
      <c r="E92" s="10">
        <f t="shared" si="9"/>
        <v>50</v>
      </c>
      <c r="F92" s="2">
        <f t="shared" si="10"/>
        <v>5</v>
      </c>
      <c r="G92" s="2">
        <f t="shared" si="11"/>
        <v>10</v>
      </c>
      <c r="H92" s="2">
        <v>0</v>
      </c>
      <c r="I92" s="2">
        <v>1</v>
      </c>
      <c r="J92" s="2"/>
      <c r="K92" s="2">
        <v>0</v>
      </c>
      <c r="L92" s="2">
        <v>2</v>
      </c>
      <c r="M92" s="2">
        <v>2</v>
      </c>
    </row>
    <row r="93" spans="2:13" ht="12.75">
      <c r="B93" s="3">
        <v>15</v>
      </c>
      <c r="C93" s="13" t="s">
        <v>165</v>
      </c>
      <c r="D93" s="12" t="s">
        <v>63</v>
      </c>
      <c r="E93" s="10">
        <f t="shared" si="9"/>
        <v>50</v>
      </c>
      <c r="F93" s="2">
        <f t="shared" si="10"/>
        <v>4</v>
      </c>
      <c r="G93" s="2">
        <f t="shared" si="11"/>
        <v>8</v>
      </c>
      <c r="H93" s="2"/>
      <c r="I93" s="2">
        <v>0</v>
      </c>
      <c r="J93" s="2"/>
      <c r="K93" s="2">
        <v>0</v>
      </c>
      <c r="L93" s="2">
        <v>2</v>
      </c>
      <c r="M93" s="2">
        <v>2</v>
      </c>
    </row>
    <row r="94" spans="2:13" ht="12.75">
      <c r="B94" s="3">
        <v>16</v>
      </c>
      <c r="C94" s="13" t="s">
        <v>171</v>
      </c>
      <c r="D94" s="12" t="s">
        <v>62</v>
      </c>
      <c r="E94" s="10">
        <f t="shared" si="9"/>
        <v>50</v>
      </c>
      <c r="F94" s="2">
        <f t="shared" si="10"/>
        <v>4</v>
      </c>
      <c r="G94" s="2">
        <f t="shared" si="11"/>
        <v>8</v>
      </c>
      <c r="H94" s="2">
        <v>1</v>
      </c>
      <c r="I94" s="2">
        <v>2</v>
      </c>
      <c r="J94" s="2"/>
      <c r="K94" s="2">
        <v>0</v>
      </c>
      <c r="L94" s="2">
        <v>1</v>
      </c>
      <c r="M94" s="2"/>
    </row>
    <row r="95" spans="2:13" ht="12.75">
      <c r="B95" s="3">
        <v>17</v>
      </c>
      <c r="C95" s="13" t="s">
        <v>168</v>
      </c>
      <c r="D95" s="12" t="s">
        <v>61</v>
      </c>
      <c r="E95" s="10">
        <f t="shared" si="9"/>
        <v>50</v>
      </c>
      <c r="F95" s="2">
        <f t="shared" si="10"/>
        <v>3</v>
      </c>
      <c r="G95" s="2">
        <f t="shared" si="11"/>
        <v>6</v>
      </c>
      <c r="H95" s="2">
        <v>2</v>
      </c>
      <c r="I95" s="2">
        <v>1</v>
      </c>
      <c r="J95" s="2">
        <v>0</v>
      </c>
      <c r="K95" s="2"/>
      <c r="L95" s="2"/>
      <c r="M95" s="2"/>
    </row>
    <row r="96" spans="2:13" ht="12.75">
      <c r="B96" s="3">
        <v>18</v>
      </c>
      <c r="C96" s="13" t="s">
        <v>73</v>
      </c>
      <c r="D96" s="12" t="s">
        <v>35</v>
      </c>
      <c r="E96" s="10">
        <f t="shared" si="9"/>
        <v>41.66666666666667</v>
      </c>
      <c r="F96" s="2">
        <f t="shared" si="10"/>
        <v>5</v>
      </c>
      <c r="G96" s="2">
        <f t="shared" si="11"/>
        <v>12</v>
      </c>
      <c r="H96" s="2">
        <v>0</v>
      </c>
      <c r="I96" s="2">
        <v>1</v>
      </c>
      <c r="J96" s="2">
        <v>2</v>
      </c>
      <c r="K96" s="2">
        <v>2</v>
      </c>
      <c r="L96" s="2">
        <v>0</v>
      </c>
      <c r="M96" s="2">
        <v>0</v>
      </c>
    </row>
    <row r="97" spans="2:13" ht="12.75">
      <c r="B97" s="3">
        <v>19</v>
      </c>
      <c r="C97" s="14" t="s">
        <v>21</v>
      </c>
      <c r="D97" s="12" t="s">
        <v>14</v>
      </c>
      <c r="E97" s="10">
        <f t="shared" si="9"/>
        <v>37.5</v>
      </c>
      <c r="F97" s="2">
        <f t="shared" si="10"/>
        <v>3</v>
      </c>
      <c r="G97" s="2">
        <f t="shared" si="11"/>
        <v>8</v>
      </c>
      <c r="H97" s="2">
        <v>0</v>
      </c>
      <c r="I97" s="2">
        <v>1</v>
      </c>
      <c r="J97" s="2">
        <v>1</v>
      </c>
      <c r="K97" s="2"/>
      <c r="L97" s="2"/>
      <c r="M97" s="2">
        <v>1</v>
      </c>
    </row>
    <row r="98" spans="2:13" ht="12.75">
      <c r="B98" s="3">
        <v>20</v>
      </c>
      <c r="C98" s="13" t="s">
        <v>169</v>
      </c>
      <c r="D98" s="12" t="s">
        <v>61</v>
      </c>
      <c r="E98" s="10">
        <f t="shared" si="9"/>
        <v>16.666666666666664</v>
      </c>
      <c r="F98" s="2">
        <f t="shared" si="10"/>
        <v>1</v>
      </c>
      <c r="G98" s="2">
        <f t="shared" si="11"/>
        <v>6</v>
      </c>
      <c r="H98" s="2">
        <v>1</v>
      </c>
      <c r="I98" s="2"/>
      <c r="J98" s="2">
        <v>0</v>
      </c>
      <c r="K98" s="2">
        <v>0</v>
      </c>
      <c r="L98" s="2"/>
      <c r="M98" s="2"/>
    </row>
    <row r="99" spans="2:13" ht="12.75">
      <c r="B99" s="3">
        <v>21</v>
      </c>
      <c r="C99" s="13" t="s">
        <v>172</v>
      </c>
      <c r="D99" s="12" t="s">
        <v>62</v>
      </c>
      <c r="E99" s="10">
        <f t="shared" si="9"/>
        <v>16.666666666666664</v>
      </c>
      <c r="F99" s="2">
        <f t="shared" si="10"/>
        <v>1</v>
      </c>
      <c r="G99" s="2">
        <f t="shared" si="11"/>
        <v>6</v>
      </c>
      <c r="H99" s="2"/>
      <c r="I99" s="2">
        <v>1</v>
      </c>
      <c r="J99" s="2">
        <v>0</v>
      </c>
      <c r="K99" s="2"/>
      <c r="L99" s="2">
        <v>0</v>
      </c>
      <c r="M99" s="2"/>
    </row>
    <row r="100" spans="2:13" ht="12.75">
      <c r="B100" s="3">
        <v>22</v>
      </c>
      <c r="C100" s="13" t="s">
        <v>174</v>
      </c>
      <c r="D100" s="12" t="s">
        <v>62</v>
      </c>
      <c r="E100" s="10">
        <f t="shared" si="9"/>
        <v>16.666666666666664</v>
      </c>
      <c r="F100" s="2">
        <f t="shared" si="10"/>
        <v>1</v>
      </c>
      <c r="G100" s="2">
        <f t="shared" si="11"/>
        <v>6</v>
      </c>
      <c r="H100" s="2">
        <v>0</v>
      </c>
      <c r="I100" s="2">
        <v>1</v>
      </c>
      <c r="J100" s="2">
        <v>0</v>
      </c>
      <c r="K100" s="2"/>
      <c r="L100" s="2"/>
      <c r="M100" s="2"/>
    </row>
    <row r="101" spans="2:13" ht="12.75">
      <c r="B101" s="3">
        <v>23</v>
      </c>
      <c r="C101" s="13" t="s">
        <v>173</v>
      </c>
      <c r="D101" s="12" t="s">
        <v>62</v>
      </c>
      <c r="E101" s="10">
        <f t="shared" si="9"/>
        <v>12.5</v>
      </c>
      <c r="F101" s="2">
        <f t="shared" si="10"/>
        <v>1</v>
      </c>
      <c r="G101" s="2">
        <f t="shared" si="11"/>
        <v>8</v>
      </c>
      <c r="H101" s="2">
        <v>0</v>
      </c>
      <c r="I101" s="2"/>
      <c r="J101" s="2">
        <v>1</v>
      </c>
      <c r="K101" s="2">
        <v>0</v>
      </c>
      <c r="L101" s="2">
        <v>0</v>
      </c>
      <c r="M101" s="2"/>
    </row>
    <row r="102" ht="12.75"/>
    <row r="103" spans="2:13" ht="12.75">
      <c r="B103" s="18" t="s">
        <v>54</v>
      </c>
      <c r="C103" s="18"/>
      <c r="D103" s="6"/>
      <c r="E103" s="6"/>
      <c r="F103" s="6"/>
      <c r="G103" s="6"/>
      <c r="H103" s="18" t="s">
        <v>3</v>
      </c>
      <c r="I103" s="18"/>
      <c r="J103" s="18"/>
      <c r="K103" s="18"/>
      <c r="L103" s="18"/>
      <c r="M103" s="18"/>
    </row>
    <row r="104" spans="2:13" ht="12.75">
      <c r="B104" s="4" t="s">
        <v>4</v>
      </c>
      <c r="C104" s="11" t="s">
        <v>8</v>
      </c>
      <c r="D104" s="4" t="s">
        <v>0</v>
      </c>
      <c r="E104" s="4" t="s">
        <v>5</v>
      </c>
      <c r="F104" s="4" t="s">
        <v>7</v>
      </c>
      <c r="G104" s="4" t="s">
        <v>6</v>
      </c>
      <c r="H104" s="4">
        <v>1</v>
      </c>
      <c r="I104" s="4">
        <v>2</v>
      </c>
      <c r="J104" s="4">
        <v>3</v>
      </c>
      <c r="K104" s="4">
        <v>4</v>
      </c>
      <c r="L104" s="4">
        <v>5</v>
      </c>
      <c r="M104" s="4">
        <v>6</v>
      </c>
    </row>
    <row r="105" spans="2:13" ht="12.75">
      <c r="B105" s="3">
        <v>1</v>
      </c>
      <c r="C105" s="14" t="s">
        <v>23</v>
      </c>
      <c r="D105" s="12" t="s">
        <v>15</v>
      </c>
      <c r="E105" s="10">
        <f aca="true" t="shared" si="12" ref="E105:E121">F105/G105*100</f>
        <v>91.66666666666666</v>
      </c>
      <c r="F105" s="2">
        <f aca="true" t="shared" si="13" ref="F105:F121">SUM(H105:M105)</f>
        <v>11</v>
      </c>
      <c r="G105" s="2">
        <f aca="true" t="shared" si="14" ref="G105:G121">COUNT(H105:M105)*2</f>
        <v>12</v>
      </c>
      <c r="H105" s="2">
        <v>1</v>
      </c>
      <c r="I105" s="2">
        <v>2</v>
      </c>
      <c r="J105" s="2">
        <v>2</v>
      </c>
      <c r="K105" s="2">
        <v>2</v>
      </c>
      <c r="L105" s="2">
        <v>2</v>
      </c>
      <c r="M105" s="2">
        <v>2</v>
      </c>
    </row>
    <row r="106" spans="2:13" ht="12.75">
      <c r="B106" s="3">
        <v>2</v>
      </c>
      <c r="C106" s="13" t="s">
        <v>178</v>
      </c>
      <c r="D106" s="12" t="s">
        <v>64</v>
      </c>
      <c r="E106" s="10">
        <f t="shared" si="12"/>
        <v>90</v>
      </c>
      <c r="F106" s="2">
        <f t="shared" si="13"/>
        <v>9</v>
      </c>
      <c r="G106" s="2">
        <f t="shared" si="14"/>
        <v>10</v>
      </c>
      <c r="H106" s="2">
        <v>2</v>
      </c>
      <c r="I106" s="2">
        <v>1</v>
      </c>
      <c r="J106" s="2">
        <v>2</v>
      </c>
      <c r="K106" s="2">
        <v>2</v>
      </c>
      <c r="L106" s="2">
        <v>2</v>
      </c>
      <c r="M106" s="2"/>
    </row>
    <row r="107" spans="2:13" ht="12.75">
      <c r="B107" s="3">
        <v>3</v>
      </c>
      <c r="C107" s="15" t="s">
        <v>181</v>
      </c>
      <c r="D107" s="12" t="s">
        <v>15</v>
      </c>
      <c r="E107" s="10">
        <f t="shared" si="12"/>
        <v>90</v>
      </c>
      <c r="F107" s="2">
        <f t="shared" si="13"/>
        <v>9</v>
      </c>
      <c r="G107" s="2">
        <f t="shared" si="14"/>
        <v>10</v>
      </c>
      <c r="H107" s="2">
        <v>1</v>
      </c>
      <c r="I107" s="2"/>
      <c r="J107" s="2">
        <v>2</v>
      </c>
      <c r="K107" s="2">
        <v>2</v>
      </c>
      <c r="L107" s="2">
        <v>2</v>
      </c>
      <c r="M107" s="2">
        <v>2</v>
      </c>
    </row>
    <row r="108" spans="2:13" ht="12.75">
      <c r="B108" s="3">
        <v>4</v>
      </c>
      <c r="C108" s="14" t="s">
        <v>83</v>
      </c>
      <c r="D108" s="12" t="s">
        <v>17</v>
      </c>
      <c r="E108" s="10">
        <f t="shared" si="12"/>
        <v>87.5</v>
      </c>
      <c r="F108" s="2">
        <f t="shared" si="13"/>
        <v>7</v>
      </c>
      <c r="G108" s="2">
        <f t="shared" si="14"/>
        <v>8</v>
      </c>
      <c r="H108" s="2"/>
      <c r="I108" s="2">
        <v>2</v>
      </c>
      <c r="J108" s="2">
        <v>1</v>
      </c>
      <c r="K108" s="2">
        <v>2</v>
      </c>
      <c r="L108" s="2"/>
      <c r="M108" s="2">
        <v>2</v>
      </c>
    </row>
    <row r="109" spans="2:13" ht="12.75">
      <c r="B109" s="3">
        <v>5</v>
      </c>
      <c r="C109" s="14" t="s">
        <v>24</v>
      </c>
      <c r="D109" s="12" t="s">
        <v>15</v>
      </c>
      <c r="E109" s="10">
        <f t="shared" si="12"/>
        <v>75</v>
      </c>
      <c r="F109" s="2">
        <f t="shared" si="13"/>
        <v>9</v>
      </c>
      <c r="G109" s="2">
        <f t="shared" si="14"/>
        <v>12</v>
      </c>
      <c r="H109" s="2">
        <v>1</v>
      </c>
      <c r="I109" s="2">
        <v>1</v>
      </c>
      <c r="J109" s="2">
        <v>1</v>
      </c>
      <c r="K109" s="2">
        <v>2</v>
      </c>
      <c r="L109" s="2">
        <v>2</v>
      </c>
      <c r="M109" s="2">
        <v>2</v>
      </c>
    </row>
    <row r="110" spans="2:13" ht="12.75">
      <c r="B110" s="3">
        <v>6</v>
      </c>
      <c r="C110" s="13" t="s">
        <v>177</v>
      </c>
      <c r="D110" s="12" t="s">
        <v>64</v>
      </c>
      <c r="E110" s="10">
        <f t="shared" si="12"/>
        <v>75</v>
      </c>
      <c r="F110" s="2">
        <f t="shared" si="13"/>
        <v>6</v>
      </c>
      <c r="G110" s="2">
        <f t="shared" si="14"/>
        <v>8</v>
      </c>
      <c r="H110" s="2">
        <v>2</v>
      </c>
      <c r="I110" s="2">
        <v>0</v>
      </c>
      <c r="J110" s="2"/>
      <c r="K110" s="2">
        <v>2</v>
      </c>
      <c r="L110" s="2">
        <v>2</v>
      </c>
      <c r="M110" s="2"/>
    </row>
    <row r="111" spans="2:13" ht="12.75">
      <c r="B111" s="3">
        <v>7</v>
      </c>
      <c r="C111" s="13" t="s">
        <v>175</v>
      </c>
      <c r="D111" s="12" t="s">
        <v>64</v>
      </c>
      <c r="E111" s="10">
        <f t="shared" si="12"/>
        <v>70</v>
      </c>
      <c r="F111" s="2">
        <f t="shared" si="13"/>
        <v>7</v>
      </c>
      <c r="G111" s="2">
        <f t="shared" si="14"/>
        <v>10</v>
      </c>
      <c r="H111" s="2">
        <v>2</v>
      </c>
      <c r="I111" s="2">
        <v>1</v>
      </c>
      <c r="J111" s="2">
        <v>0</v>
      </c>
      <c r="K111" s="2">
        <v>2</v>
      </c>
      <c r="L111" s="2">
        <v>2</v>
      </c>
      <c r="M111" s="2"/>
    </row>
    <row r="112" spans="2:13" ht="12.75">
      <c r="B112" s="3">
        <v>8</v>
      </c>
      <c r="C112" s="14" t="s">
        <v>47</v>
      </c>
      <c r="D112" s="12" t="s">
        <v>16</v>
      </c>
      <c r="E112" s="10">
        <f t="shared" si="12"/>
        <v>70</v>
      </c>
      <c r="F112" s="2">
        <f t="shared" si="13"/>
        <v>7</v>
      </c>
      <c r="G112" s="2">
        <f t="shared" si="14"/>
        <v>10</v>
      </c>
      <c r="H112" s="2">
        <v>1</v>
      </c>
      <c r="I112" s="2"/>
      <c r="J112" s="2">
        <v>2</v>
      </c>
      <c r="K112" s="2">
        <v>0</v>
      </c>
      <c r="L112" s="2">
        <v>2</v>
      </c>
      <c r="M112" s="2">
        <v>2</v>
      </c>
    </row>
    <row r="113" spans="2:13" ht="12.75">
      <c r="B113" s="3">
        <v>9</v>
      </c>
      <c r="C113" s="14" t="s">
        <v>79</v>
      </c>
      <c r="D113" s="12" t="s">
        <v>16</v>
      </c>
      <c r="E113" s="10">
        <f t="shared" si="12"/>
        <v>66.66666666666666</v>
      </c>
      <c r="F113" s="2">
        <f t="shared" si="13"/>
        <v>8</v>
      </c>
      <c r="G113" s="2">
        <f t="shared" si="14"/>
        <v>12</v>
      </c>
      <c r="H113" s="2">
        <v>2</v>
      </c>
      <c r="I113" s="2">
        <v>1</v>
      </c>
      <c r="J113" s="2">
        <v>1</v>
      </c>
      <c r="K113" s="2">
        <v>1</v>
      </c>
      <c r="L113" s="2">
        <v>2</v>
      </c>
      <c r="M113" s="2">
        <v>1</v>
      </c>
    </row>
    <row r="114" spans="2:13" ht="12.75">
      <c r="B114" s="3">
        <v>10</v>
      </c>
      <c r="C114" s="13" t="s">
        <v>77</v>
      </c>
      <c r="D114" s="12" t="s">
        <v>37</v>
      </c>
      <c r="E114" s="10">
        <f t="shared" si="12"/>
        <v>40</v>
      </c>
      <c r="F114" s="2">
        <f t="shared" si="13"/>
        <v>4</v>
      </c>
      <c r="G114" s="2">
        <f t="shared" si="14"/>
        <v>10</v>
      </c>
      <c r="H114" s="2">
        <v>0</v>
      </c>
      <c r="I114" s="2">
        <v>1</v>
      </c>
      <c r="J114" s="2"/>
      <c r="K114" s="2">
        <v>0</v>
      </c>
      <c r="L114" s="2">
        <v>1</v>
      </c>
      <c r="M114" s="2">
        <v>2</v>
      </c>
    </row>
    <row r="115" spans="2:13" ht="12.75">
      <c r="B115" s="3">
        <v>11</v>
      </c>
      <c r="C115" s="13" t="s">
        <v>76</v>
      </c>
      <c r="D115" s="12" t="s">
        <v>37</v>
      </c>
      <c r="E115" s="10">
        <f t="shared" si="12"/>
        <v>37.5</v>
      </c>
      <c r="F115" s="2">
        <f t="shared" si="13"/>
        <v>3</v>
      </c>
      <c r="G115" s="2">
        <f t="shared" si="14"/>
        <v>8</v>
      </c>
      <c r="H115" s="2">
        <v>0</v>
      </c>
      <c r="I115" s="2">
        <v>1</v>
      </c>
      <c r="J115" s="2"/>
      <c r="K115" s="2"/>
      <c r="L115" s="2">
        <v>0</v>
      </c>
      <c r="M115" s="2">
        <v>2</v>
      </c>
    </row>
    <row r="116" spans="2:13" ht="12.75">
      <c r="B116" s="3">
        <v>12</v>
      </c>
      <c r="C116" s="13" t="s">
        <v>78</v>
      </c>
      <c r="D116" s="12" t="s">
        <v>37</v>
      </c>
      <c r="E116" s="10">
        <f t="shared" si="12"/>
        <v>30</v>
      </c>
      <c r="F116" s="2">
        <f t="shared" si="13"/>
        <v>3</v>
      </c>
      <c r="G116" s="2">
        <f t="shared" si="14"/>
        <v>10</v>
      </c>
      <c r="H116" s="2">
        <v>0</v>
      </c>
      <c r="I116" s="2">
        <v>0</v>
      </c>
      <c r="J116" s="2"/>
      <c r="K116" s="2">
        <v>0</v>
      </c>
      <c r="L116" s="2">
        <v>1</v>
      </c>
      <c r="M116" s="2">
        <v>2</v>
      </c>
    </row>
    <row r="117" spans="2:13" ht="12.75">
      <c r="B117" s="3">
        <v>13</v>
      </c>
      <c r="C117" s="14" t="s">
        <v>50</v>
      </c>
      <c r="D117" s="12" t="s">
        <v>17</v>
      </c>
      <c r="E117" s="10">
        <f t="shared" si="12"/>
        <v>30</v>
      </c>
      <c r="F117" s="2">
        <f t="shared" si="13"/>
        <v>3</v>
      </c>
      <c r="G117" s="2">
        <f t="shared" si="14"/>
        <v>10</v>
      </c>
      <c r="H117" s="2"/>
      <c r="I117" s="2">
        <v>1</v>
      </c>
      <c r="J117" s="2">
        <v>0</v>
      </c>
      <c r="K117" s="2">
        <v>2</v>
      </c>
      <c r="L117" s="2">
        <v>0</v>
      </c>
      <c r="M117" s="2">
        <v>0</v>
      </c>
    </row>
    <row r="118" spans="2:13" ht="12.75">
      <c r="B118" s="3">
        <v>14</v>
      </c>
      <c r="C118" s="14" t="s">
        <v>84</v>
      </c>
      <c r="D118" s="12" t="s">
        <v>17</v>
      </c>
      <c r="E118" s="10">
        <f t="shared" si="12"/>
        <v>25</v>
      </c>
      <c r="F118" s="2">
        <f t="shared" si="13"/>
        <v>1</v>
      </c>
      <c r="G118" s="2">
        <f t="shared" si="14"/>
        <v>4</v>
      </c>
      <c r="H118" s="2"/>
      <c r="I118" s="2">
        <v>1</v>
      </c>
      <c r="J118" s="2"/>
      <c r="K118" s="2"/>
      <c r="L118" s="2">
        <v>0</v>
      </c>
      <c r="M118" s="2"/>
    </row>
    <row r="119" spans="2:13" ht="12.75">
      <c r="B119" s="3">
        <v>15</v>
      </c>
      <c r="C119" s="15" t="s">
        <v>182</v>
      </c>
      <c r="D119" s="12" t="s">
        <v>16</v>
      </c>
      <c r="E119" s="10">
        <f t="shared" si="12"/>
        <v>12.5</v>
      </c>
      <c r="F119" s="2">
        <f t="shared" si="13"/>
        <v>1</v>
      </c>
      <c r="G119" s="2">
        <f t="shared" si="14"/>
        <v>8</v>
      </c>
      <c r="H119" s="2">
        <v>0</v>
      </c>
      <c r="I119" s="2"/>
      <c r="J119" s="2">
        <v>0</v>
      </c>
      <c r="K119" s="2">
        <v>0</v>
      </c>
      <c r="L119" s="2"/>
      <c r="M119" s="2">
        <v>1</v>
      </c>
    </row>
    <row r="120" spans="2:13" ht="12.75">
      <c r="B120" s="3">
        <v>16</v>
      </c>
      <c r="C120" s="14" t="s">
        <v>51</v>
      </c>
      <c r="D120" s="12" t="s">
        <v>17</v>
      </c>
      <c r="E120" s="10">
        <f t="shared" si="12"/>
        <v>12.5</v>
      </c>
      <c r="F120" s="2">
        <f t="shared" si="13"/>
        <v>1</v>
      </c>
      <c r="G120" s="2">
        <f t="shared" si="14"/>
        <v>8</v>
      </c>
      <c r="H120" s="2"/>
      <c r="I120" s="2">
        <v>0</v>
      </c>
      <c r="J120" s="2"/>
      <c r="K120" s="2">
        <v>1</v>
      </c>
      <c r="L120" s="2">
        <v>0</v>
      </c>
      <c r="M120" s="2">
        <v>0</v>
      </c>
    </row>
    <row r="121" spans="2:13" ht="12.75">
      <c r="B121" s="3">
        <v>17</v>
      </c>
      <c r="C121" s="13" t="s">
        <v>176</v>
      </c>
      <c r="D121" s="12" t="s">
        <v>64</v>
      </c>
      <c r="E121" s="10">
        <f t="shared" si="12"/>
        <v>0</v>
      </c>
      <c r="F121" s="2">
        <f t="shared" si="13"/>
        <v>0</v>
      </c>
      <c r="G121" s="2">
        <f t="shared" si="14"/>
        <v>2</v>
      </c>
      <c r="H121" s="2"/>
      <c r="I121" s="2"/>
      <c r="J121" s="2">
        <v>0</v>
      </c>
      <c r="K121" s="2"/>
      <c r="L121" s="2"/>
      <c r="M121" s="2"/>
    </row>
    <row r="122" ht="12.75"/>
    <row r="123" spans="2:13" ht="12.75">
      <c r="B123" s="18" t="s">
        <v>26</v>
      </c>
      <c r="C123" s="18"/>
      <c r="D123" s="6"/>
      <c r="E123" s="6"/>
      <c r="F123" s="6"/>
      <c r="G123" s="6"/>
      <c r="H123" s="18" t="s">
        <v>3</v>
      </c>
      <c r="I123" s="18"/>
      <c r="J123" s="18"/>
      <c r="K123" s="18"/>
      <c r="L123" s="18"/>
      <c r="M123" s="18"/>
    </row>
    <row r="124" spans="2:13" ht="12.75">
      <c r="B124" s="4" t="s">
        <v>4</v>
      </c>
      <c r="C124" s="11" t="s">
        <v>8</v>
      </c>
      <c r="D124" s="4" t="s">
        <v>0</v>
      </c>
      <c r="E124" s="4" t="s">
        <v>5</v>
      </c>
      <c r="F124" s="4" t="s">
        <v>7</v>
      </c>
      <c r="G124" s="4" t="s">
        <v>6</v>
      </c>
      <c r="H124" s="4">
        <v>1</v>
      </c>
      <c r="I124" s="4">
        <v>2</v>
      </c>
      <c r="J124" s="4">
        <v>3</v>
      </c>
      <c r="K124" s="4">
        <v>4</v>
      </c>
      <c r="L124" s="4">
        <v>5</v>
      </c>
      <c r="M124" s="4">
        <v>6</v>
      </c>
    </row>
    <row r="125" spans="2:13" ht="12.75">
      <c r="B125" s="3">
        <v>1</v>
      </c>
      <c r="C125" s="13" t="s">
        <v>81</v>
      </c>
      <c r="D125" s="12" t="s">
        <v>39</v>
      </c>
      <c r="E125" s="10">
        <f aca="true" t="shared" si="15" ref="E125:E150">F125/G125*100</f>
        <v>91.66666666666666</v>
      </c>
      <c r="F125" s="2">
        <f aca="true" t="shared" si="16" ref="F125:F150">SUM(H125:M125)</f>
        <v>11</v>
      </c>
      <c r="G125" s="2">
        <f aca="true" t="shared" si="17" ref="G125:G150">COUNT(H125:M125)*2</f>
        <v>12</v>
      </c>
      <c r="H125" s="2">
        <v>2</v>
      </c>
      <c r="I125" s="2">
        <v>2</v>
      </c>
      <c r="J125" s="2">
        <v>2</v>
      </c>
      <c r="K125" s="2">
        <v>2</v>
      </c>
      <c r="L125" s="2">
        <v>1</v>
      </c>
      <c r="M125" s="2">
        <v>2</v>
      </c>
    </row>
    <row r="126" spans="2:13" ht="12.75">
      <c r="B126" s="3">
        <v>2</v>
      </c>
      <c r="C126" s="13" t="s">
        <v>94</v>
      </c>
      <c r="D126" s="12" t="s">
        <v>67</v>
      </c>
      <c r="E126" s="10">
        <f t="shared" si="15"/>
        <v>91.66666666666666</v>
      </c>
      <c r="F126" s="2">
        <f t="shared" si="16"/>
        <v>11</v>
      </c>
      <c r="G126" s="2">
        <f t="shared" si="17"/>
        <v>12</v>
      </c>
      <c r="H126" s="2">
        <v>1</v>
      </c>
      <c r="I126" s="2">
        <v>2</v>
      </c>
      <c r="J126" s="2">
        <v>2</v>
      </c>
      <c r="K126" s="2">
        <v>2</v>
      </c>
      <c r="L126" s="2">
        <v>2</v>
      </c>
      <c r="M126" s="2">
        <v>2</v>
      </c>
    </row>
    <row r="127" spans="2:13" ht="12.75">
      <c r="B127" s="3">
        <v>3</v>
      </c>
      <c r="C127" s="14" t="s">
        <v>98</v>
      </c>
      <c r="D127" s="12" t="s">
        <v>20</v>
      </c>
      <c r="E127" s="10">
        <f t="shared" si="15"/>
        <v>87.5</v>
      </c>
      <c r="F127" s="2">
        <f t="shared" si="16"/>
        <v>7</v>
      </c>
      <c r="G127" s="2">
        <f t="shared" si="17"/>
        <v>8</v>
      </c>
      <c r="H127" s="2">
        <v>2</v>
      </c>
      <c r="I127" s="2"/>
      <c r="J127" s="2">
        <v>2</v>
      </c>
      <c r="K127" s="2">
        <v>1</v>
      </c>
      <c r="L127" s="2">
        <v>2</v>
      </c>
      <c r="M127" s="2"/>
    </row>
    <row r="128" spans="2:13" ht="12">
      <c r="B128" s="3">
        <v>4</v>
      </c>
      <c r="C128" s="13" t="s">
        <v>82</v>
      </c>
      <c r="D128" s="12" t="s">
        <v>39</v>
      </c>
      <c r="E128" s="10">
        <f t="shared" si="15"/>
        <v>83.33333333333334</v>
      </c>
      <c r="F128" s="2">
        <f t="shared" si="16"/>
        <v>10</v>
      </c>
      <c r="G128" s="2">
        <f t="shared" si="17"/>
        <v>12</v>
      </c>
      <c r="H128" s="2">
        <v>1</v>
      </c>
      <c r="I128" s="2">
        <v>2</v>
      </c>
      <c r="J128" s="2">
        <v>2</v>
      </c>
      <c r="K128" s="2">
        <v>2</v>
      </c>
      <c r="L128" s="2">
        <v>1</v>
      </c>
      <c r="M128" s="2">
        <v>2</v>
      </c>
    </row>
    <row r="129" spans="2:13" ht="12">
      <c r="B129" s="3">
        <v>5</v>
      </c>
      <c r="C129" s="13" t="s">
        <v>85</v>
      </c>
      <c r="D129" s="12" t="s">
        <v>65</v>
      </c>
      <c r="E129" s="10">
        <f t="shared" si="15"/>
        <v>83.33333333333334</v>
      </c>
      <c r="F129" s="2">
        <f t="shared" si="16"/>
        <v>10</v>
      </c>
      <c r="G129" s="2">
        <f t="shared" si="17"/>
        <v>12</v>
      </c>
      <c r="H129" s="2">
        <v>1</v>
      </c>
      <c r="I129" s="2">
        <v>2</v>
      </c>
      <c r="J129" s="2">
        <v>1</v>
      </c>
      <c r="K129" s="2">
        <v>2</v>
      </c>
      <c r="L129" s="2">
        <v>2</v>
      </c>
      <c r="M129" s="2">
        <v>2</v>
      </c>
    </row>
    <row r="130" spans="2:13" ht="12">
      <c r="B130" s="3">
        <v>6</v>
      </c>
      <c r="C130" s="14" t="s">
        <v>92</v>
      </c>
      <c r="D130" s="12" t="s">
        <v>19</v>
      </c>
      <c r="E130" s="10">
        <f t="shared" si="15"/>
        <v>80</v>
      </c>
      <c r="F130" s="2">
        <f t="shared" si="16"/>
        <v>8</v>
      </c>
      <c r="G130" s="2">
        <f t="shared" si="17"/>
        <v>10</v>
      </c>
      <c r="H130" s="2">
        <v>1</v>
      </c>
      <c r="I130" s="2">
        <v>1</v>
      </c>
      <c r="J130" s="2"/>
      <c r="K130" s="2">
        <v>2</v>
      </c>
      <c r="L130" s="2">
        <v>2</v>
      </c>
      <c r="M130" s="2">
        <v>2</v>
      </c>
    </row>
    <row r="131" spans="2:13" ht="12">
      <c r="B131" s="3">
        <v>7</v>
      </c>
      <c r="C131" s="14" t="s">
        <v>89</v>
      </c>
      <c r="D131" s="12" t="s">
        <v>18</v>
      </c>
      <c r="E131" s="10">
        <f t="shared" si="15"/>
        <v>66.66666666666666</v>
      </c>
      <c r="F131" s="2">
        <f t="shared" si="16"/>
        <v>8</v>
      </c>
      <c r="G131" s="2">
        <f t="shared" si="17"/>
        <v>12</v>
      </c>
      <c r="H131" s="2">
        <v>1</v>
      </c>
      <c r="I131" s="2">
        <v>1</v>
      </c>
      <c r="J131" s="2">
        <v>0</v>
      </c>
      <c r="K131" s="2">
        <v>2</v>
      </c>
      <c r="L131" s="2">
        <v>2</v>
      </c>
      <c r="M131" s="2">
        <v>2</v>
      </c>
    </row>
    <row r="132" spans="2:13" ht="12">
      <c r="B132" s="3">
        <v>8</v>
      </c>
      <c r="C132" s="13" t="s">
        <v>43</v>
      </c>
      <c r="D132" s="12" t="s">
        <v>66</v>
      </c>
      <c r="E132" s="10">
        <f t="shared" si="15"/>
        <v>66.66666666666666</v>
      </c>
      <c r="F132" s="2">
        <f t="shared" si="16"/>
        <v>4</v>
      </c>
      <c r="G132" s="2">
        <f t="shared" si="17"/>
        <v>6</v>
      </c>
      <c r="H132" s="2">
        <v>2</v>
      </c>
      <c r="I132" s="2">
        <v>1</v>
      </c>
      <c r="J132" s="2"/>
      <c r="K132" s="2"/>
      <c r="L132" s="2"/>
      <c r="M132" s="2">
        <v>1</v>
      </c>
    </row>
    <row r="133" spans="2:13" ht="12">
      <c r="B133" s="3">
        <v>9</v>
      </c>
      <c r="C133" s="14" t="s">
        <v>88</v>
      </c>
      <c r="D133" s="12" t="s">
        <v>18</v>
      </c>
      <c r="E133" s="10">
        <f t="shared" si="15"/>
        <v>66.66666666666666</v>
      </c>
      <c r="F133" s="2">
        <f t="shared" si="16"/>
        <v>4</v>
      </c>
      <c r="G133" s="2">
        <f t="shared" si="17"/>
        <v>6</v>
      </c>
      <c r="H133" s="2"/>
      <c r="I133" s="2">
        <v>0</v>
      </c>
      <c r="J133" s="2">
        <v>2</v>
      </c>
      <c r="K133" s="2">
        <v>2</v>
      </c>
      <c r="L133" s="2"/>
      <c r="M133" s="2"/>
    </row>
    <row r="134" spans="2:13" ht="12">
      <c r="B134" s="3">
        <v>10</v>
      </c>
      <c r="C134" s="13" t="s">
        <v>86</v>
      </c>
      <c r="D134" s="12" t="s">
        <v>65</v>
      </c>
      <c r="E134" s="10">
        <f t="shared" si="15"/>
        <v>60</v>
      </c>
      <c r="F134" s="2">
        <f t="shared" si="16"/>
        <v>6</v>
      </c>
      <c r="G134" s="2">
        <f t="shared" si="17"/>
        <v>10</v>
      </c>
      <c r="H134" s="2">
        <v>1</v>
      </c>
      <c r="I134" s="2">
        <v>2</v>
      </c>
      <c r="J134" s="2">
        <v>0</v>
      </c>
      <c r="K134" s="2"/>
      <c r="L134" s="2">
        <v>2</v>
      </c>
      <c r="M134" s="2">
        <v>1</v>
      </c>
    </row>
    <row r="135" spans="2:13" ht="12">
      <c r="B135" s="3">
        <v>11</v>
      </c>
      <c r="C135" s="15" t="s">
        <v>184</v>
      </c>
      <c r="D135" s="12" t="s">
        <v>19</v>
      </c>
      <c r="E135" s="10">
        <f t="shared" si="15"/>
        <v>60</v>
      </c>
      <c r="F135" s="2">
        <f t="shared" si="16"/>
        <v>6</v>
      </c>
      <c r="G135" s="2">
        <f t="shared" si="17"/>
        <v>10</v>
      </c>
      <c r="H135" s="2">
        <v>1</v>
      </c>
      <c r="I135" s="2">
        <v>2</v>
      </c>
      <c r="J135" s="2">
        <v>1</v>
      </c>
      <c r="K135" s="2">
        <v>1</v>
      </c>
      <c r="L135" s="2">
        <v>1</v>
      </c>
      <c r="M135" s="2"/>
    </row>
    <row r="136" spans="2:13" ht="12">
      <c r="B136" s="3">
        <v>12</v>
      </c>
      <c r="C136" s="13" t="s">
        <v>101</v>
      </c>
      <c r="D136" s="12" t="s">
        <v>68</v>
      </c>
      <c r="E136" s="10">
        <f t="shared" si="15"/>
        <v>58.333333333333336</v>
      </c>
      <c r="F136" s="2">
        <f t="shared" si="16"/>
        <v>7</v>
      </c>
      <c r="G136" s="2">
        <f t="shared" si="17"/>
        <v>12</v>
      </c>
      <c r="H136" s="2">
        <v>2</v>
      </c>
      <c r="I136" s="2">
        <v>1</v>
      </c>
      <c r="J136" s="2">
        <v>2</v>
      </c>
      <c r="K136" s="2">
        <v>1</v>
      </c>
      <c r="L136" s="2">
        <v>1</v>
      </c>
      <c r="M136" s="2">
        <v>0</v>
      </c>
    </row>
    <row r="137" spans="2:13" ht="12">
      <c r="B137" s="3">
        <v>13</v>
      </c>
      <c r="C137" s="13" t="s">
        <v>80</v>
      </c>
      <c r="D137" s="12" t="s">
        <v>39</v>
      </c>
      <c r="E137" s="10">
        <f t="shared" si="15"/>
        <v>50</v>
      </c>
      <c r="F137" s="2">
        <f t="shared" si="16"/>
        <v>6</v>
      </c>
      <c r="G137" s="2">
        <f t="shared" si="17"/>
        <v>12</v>
      </c>
      <c r="H137" s="2">
        <v>1</v>
      </c>
      <c r="I137" s="2">
        <v>1</v>
      </c>
      <c r="J137" s="2">
        <v>1</v>
      </c>
      <c r="K137" s="2">
        <v>0</v>
      </c>
      <c r="L137" s="2">
        <v>1</v>
      </c>
      <c r="M137" s="2">
        <v>2</v>
      </c>
    </row>
    <row r="138" spans="2:13" ht="12">
      <c r="B138" s="3">
        <v>14</v>
      </c>
      <c r="C138" s="13" t="s">
        <v>100</v>
      </c>
      <c r="D138" s="12" t="s">
        <v>68</v>
      </c>
      <c r="E138" s="10">
        <f t="shared" si="15"/>
        <v>50</v>
      </c>
      <c r="F138" s="2">
        <f t="shared" si="16"/>
        <v>6</v>
      </c>
      <c r="G138" s="2">
        <f t="shared" si="17"/>
        <v>12</v>
      </c>
      <c r="H138" s="2">
        <v>1</v>
      </c>
      <c r="I138" s="2">
        <v>2</v>
      </c>
      <c r="J138" s="2">
        <v>2</v>
      </c>
      <c r="K138" s="2">
        <v>0</v>
      </c>
      <c r="L138" s="2">
        <v>1</v>
      </c>
      <c r="M138" s="2">
        <v>0</v>
      </c>
    </row>
    <row r="139" spans="2:13" ht="12">
      <c r="B139" s="3">
        <v>15</v>
      </c>
      <c r="C139" s="15" t="s">
        <v>183</v>
      </c>
      <c r="D139" s="12" t="s">
        <v>18</v>
      </c>
      <c r="E139" s="10">
        <f t="shared" si="15"/>
        <v>50</v>
      </c>
      <c r="F139" s="2">
        <f t="shared" si="16"/>
        <v>6</v>
      </c>
      <c r="G139" s="2">
        <f t="shared" si="17"/>
        <v>12</v>
      </c>
      <c r="H139" s="2">
        <v>1</v>
      </c>
      <c r="I139" s="2">
        <v>1</v>
      </c>
      <c r="J139" s="2">
        <v>1</v>
      </c>
      <c r="K139" s="2">
        <v>2</v>
      </c>
      <c r="L139" s="2">
        <v>1</v>
      </c>
      <c r="M139" s="2">
        <v>0</v>
      </c>
    </row>
    <row r="140" spans="2:13" ht="12">
      <c r="B140" s="3">
        <v>16</v>
      </c>
      <c r="C140" s="14" t="s">
        <v>52</v>
      </c>
      <c r="D140" s="12" t="s">
        <v>19</v>
      </c>
      <c r="E140" s="10">
        <f t="shared" si="15"/>
        <v>50</v>
      </c>
      <c r="F140" s="2">
        <f t="shared" si="16"/>
        <v>6</v>
      </c>
      <c r="G140" s="2">
        <f t="shared" si="17"/>
        <v>12</v>
      </c>
      <c r="H140" s="2">
        <v>2</v>
      </c>
      <c r="I140" s="2">
        <v>0</v>
      </c>
      <c r="J140" s="2">
        <v>0</v>
      </c>
      <c r="K140" s="2">
        <v>1</v>
      </c>
      <c r="L140" s="2">
        <v>1</v>
      </c>
      <c r="M140" s="2">
        <v>2</v>
      </c>
    </row>
    <row r="141" spans="2:13" ht="12">
      <c r="B141" s="3">
        <v>17</v>
      </c>
      <c r="C141" s="13" t="s">
        <v>87</v>
      </c>
      <c r="D141" s="12" t="s">
        <v>65</v>
      </c>
      <c r="E141" s="10">
        <f t="shared" si="15"/>
        <v>50</v>
      </c>
      <c r="F141" s="2">
        <f t="shared" si="16"/>
        <v>4</v>
      </c>
      <c r="G141" s="2">
        <f t="shared" si="17"/>
        <v>8</v>
      </c>
      <c r="H141" s="2">
        <v>1</v>
      </c>
      <c r="I141" s="2"/>
      <c r="J141" s="2">
        <v>1</v>
      </c>
      <c r="K141" s="2"/>
      <c r="L141" s="2">
        <v>2</v>
      </c>
      <c r="M141" s="2">
        <v>0</v>
      </c>
    </row>
    <row r="142" spans="2:13" ht="12">
      <c r="B142" s="3">
        <v>18</v>
      </c>
      <c r="C142" s="14" t="s">
        <v>49</v>
      </c>
      <c r="D142" s="12" t="s">
        <v>18</v>
      </c>
      <c r="E142" s="10">
        <f t="shared" si="15"/>
        <v>41.66666666666667</v>
      </c>
      <c r="F142" s="2">
        <f t="shared" si="16"/>
        <v>5</v>
      </c>
      <c r="G142" s="2">
        <f t="shared" si="17"/>
        <v>12</v>
      </c>
      <c r="H142" s="2">
        <v>0</v>
      </c>
      <c r="I142" s="2">
        <v>1</v>
      </c>
      <c r="J142" s="2">
        <v>0</v>
      </c>
      <c r="K142" s="2">
        <v>2</v>
      </c>
      <c r="L142" s="2">
        <v>1</v>
      </c>
      <c r="M142" s="2">
        <v>1</v>
      </c>
    </row>
    <row r="143" spans="2:13" ht="12">
      <c r="B143" s="3">
        <v>19</v>
      </c>
      <c r="C143" s="13" t="s">
        <v>102</v>
      </c>
      <c r="D143" s="12" t="s">
        <v>68</v>
      </c>
      <c r="E143" s="10">
        <f t="shared" si="15"/>
        <v>40</v>
      </c>
      <c r="F143" s="2">
        <f t="shared" si="16"/>
        <v>4</v>
      </c>
      <c r="G143" s="2">
        <f t="shared" si="17"/>
        <v>10</v>
      </c>
      <c r="H143" s="2">
        <v>0</v>
      </c>
      <c r="I143" s="2">
        <v>1</v>
      </c>
      <c r="J143" s="2">
        <v>2</v>
      </c>
      <c r="K143" s="2">
        <v>1</v>
      </c>
      <c r="L143" s="2"/>
      <c r="M143" s="2">
        <v>0</v>
      </c>
    </row>
    <row r="144" spans="2:13" ht="12">
      <c r="B144" s="3">
        <v>20</v>
      </c>
      <c r="C144" s="14" t="s">
        <v>96</v>
      </c>
      <c r="D144" s="12" t="s">
        <v>20</v>
      </c>
      <c r="E144" s="10">
        <f t="shared" si="15"/>
        <v>40</v>
      </c>
      <c r="F144" s="2">
        <f t="shared" si="16"/>
        <v>4</v>
      </c>
      <c r="G144" s="2">
        <f t="shared" si="17"/>
        <v>10</v>
      </c>
      <c r="H144" s="2">
        <v>0</v>
      </c>
      <c r="I144" s="2"/>
      <c r="J144" s="2">
        <v>1</v>
      </c>
      <c r="K144" s="2">
        <v>1</v>
      </c>
      <c r="L144" s="2">
        <v>1</v>
      </c>
      <c r="M144" s="2">
        <v>1</v>
      </c>
    </row>
    <row r="145" spans="2:13" ht="12">
      <c r="B145" s="3">
        <v>21</v>
      </c>
      <c r="C145" s="14" t="s">
        <v>99</v>
      </c>
      <c r="D145" s="12" t="s">
        <v>20</v>
      </c>
      <c r="E145" s="10">
        <f t="shared" si="15"/>
        <v>33.33333333333333</v>
      </c>
      <c r="F145" s="2">
        <f t="shared" si="16"/>
        <v>2</v>
      </c>
      <c r="G145" s="2">
        <f t="shared" si="17"/>
        <v>6</v>
      </c>
      <c r="H145" s="2">
        <v>0</v>
      </c>
      <c r="I145" s="2"/>
      <c r="J145" s="2"/>
      <c r="K145" s="2">
        <v>1</v>
      </c>
      <c r="L145" s="2"/>
      <c r="M145" s="2">
        <v>1</v>
      </c>
    </row>
    <row r="146" spans="2:13" ht="12">
      <c r="B146" s="3">
        <v>22</v>
      </c>
      <c r="C146" s="13" t="s">
        <v>90</v>
      </c>
      <c r="D146" s="12" t="s">
        <v>66</v>
      </c>
      <c r="E146" s="10">
        <f t="shared" si="15"/>
        <v>25</v>
      </c>
      <c r="F146" s="2">
        <f t="shared" si="16"/>
        <v>1</v>
      </c>
      <c r="G146" s="2">
        <f t="shared" si="17"/>
        <v>4</v>
      </c>
      <c r="H146" s="2">
        <v>1</v>
      </c>
      <c r="I146" s="2"/>
      <c r="J146" s="2"/>
      <c r="K146" s="2"/>
      <c r="L146" s="2"/>
      <c r="M146" s="2">
        <v>0</v>
      </c>
    </row>
    <row r="147" spans="2:13" ht="12">
      <c r="B147" s="3">
        <v>23</v>
      </c>
      <c r="C147" s="14" t="s">
        <v>97</v>
      </c>
      <c r="D147" s="12" t="s">
        <v>20</v>
      </c>
      <c r="E147" s="10">
        <f t="shared" si="15"/>
        <v>20</v>
      </c>
      <c r="F147" s="2">
        <f t="shared" si="16"/>
        <v>2</v>
      </c>
      <c r="G147" s="2">
        <f t="shared" si="17"/>
        <v>10</v>
      </c>
      <c r="H147" s="2">
        <v>0</v>
      </c>
      <c r="I147" s="2"/>
      <c r="J147" s="2">
        <v>0</v>
      </c>
      <c r="K147" s="2">
        <v>1</v>
      </c>
      <c r="L147" s="2">
        <v>0</v>
      </c>
      <c r="M147" s="2">
        <v>1</v>
      </c>
    </row>
    <row r="148" spans="2:13" ht="12">
      <c r="B148" s="3">
        <v>24</v>
      </c>
      <c r="C148" s="13" t="s">
        <v>93</v>
      </c>
      <c r="D148" s="12" t="s">
        <v>67</v>
      </c>
      <c r="E148" s="10">
        <f t="shared" si="15"/>
        <v>8.333333333333332</v>
      </c>
      <c r="F148" s="2">
        <f t="shared" si="16"/>
        <v>1</v>
      </c>
      <c r="G148" s="2">
        <f t="shared" si="17"/>
        <v>12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1</v>
      </c>
    </row>
    <row r="149" spans="2:13" ht="12">
      <c r="B149" s="3">
        <v>25</v>
      </c>
      <c r="C149" s="13" t="s">
        <v>91</v>
      </c>
      <c r="D149" s="12" t="s">
        <v>66</v>
      </c>
      <c r="E149" s="10">
        <f t="shared" si="15"/>
        <v>0</v>
      </c>
      <c r="F149" s="2">
        <f t="shared" si="16"/>
        <v>0</v>
      </c>
      <c r="G149" s="2">
        <f t="shared" si="17"/>
        <v>4</v>
      </c>
      <c r="H149" s="2">
        <v>0</v>
      </c>
      <c r="I149" s="2">
        <v>0</v>
      </c>
      <c r="J149" s="2"/>
      <c r="K149" s="2"/>
      <c r="L149" s="2"/>
      <c r="M149" s="2"/>
    </row>
    <row r="150" spans="2:13" ht="12">
      <c r="B150" s="3">
        <v>26</v>
      </c>
      <c r="C150" s="13" t="s">
        <v>95</v>
      </c>
      <c r="D150" s="12" t="s">
        <v>67</v>
      </c>
      <c r="E150" s="10">
        <f t="shared" si="15"/>
        <v>0</v>
      </c>
      <c r="F150" s="2">
        <f t="shared" si="16"/>
        <v>0</v>
      </c>
      <c r="G150" s="2">
        <f t="shared" si="17"/>
        <v>10</v>
      </c>
      <c r="H150" s="2">
        <v>0</v>
      </c>
      <c r="I150" s="2">
        <v>0</v>
      </c>
      <c r="J150" s="2">
        <v>0</v>
      </c>
      <c r="K150" s="2">
        <v>0</v>
      </c>
      <c r="L150" s="2"/>
      <c r="M150" s="2">
        <v>0</v>
      </c>
    </row>
  </sheetData>
  <sheetProtection/>
  <mergeCells count="12">
    <mergeCell ref="B123:C123"/>
    <mergeCell ref="H123:M123"/>
    <mergeCell ref="B103:C103"/>
    <mergeCell ref="H103:M103"/>
    <mergeCell ref="B77:C77"/>
    <mergeCell ref="H77:M77"/>
    <mergeCell ref="B1:C1"/>
    <mergeCell ref="B27:C27"/>
    <mergeCell ref="H1:M1"/>
    <mergeCell ref="H27:M27"/>
    <mergeCell ref="B52:C52"/>
    <mergeCell ref="H52:M52"/>
  </mergeCells>
  <printOptions/>
  <pageMargins left="0.75" right="0.75" top="1" bottom="1" header="0.5" footer="0.5"/>
  <pageSetup fitToHeight="1" fitToWidth="1" horizontalDpi="300" verticalDpi="300" orientation="portrait" scale="44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Dinyar Irani</cp:lastModifiedBy>
  <cp:lastPrinted>2022-02-24T04:42:21Z</cp:lastPrinted>
  <dcterms:created xsi:type="dcterms:W3CDTF">2004-05-05T10:46:11Z</dcterms:created>
  <dcterms:modified xsi:type="dcterms:W3CDTF">2024-04-08T04:22:49Z</dcterms:modified>
  <cp:category/>
  <cp:version/>
  <cp:contentType/>
  <cp:contentStatus/>
</cp:coreProperties>
</file>