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622" activeTab="0"/>
  </bookViews>
  <sheets>
    <sheet name="Fri3.45pm_TeamPts" sheetId="1" r:id="rId1"/>
    <sheet name="Fri3.45pm_Ind%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7" authorId="0">
      <text>
        <r>
          <rPr>
            <b/>
            <sz val="8"/>
            <rFont val="Tahoma"/>
            <family val="2"/>
          </rPr>
          <t>Total Games Played</t>
        </r>
      </text>
    </comment>
    <comment ref="F27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F2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2"/>
          </rPr>
          <t>Total Games Played</t>
        </r>
      </text>
    </comment>
    <comment ref="F53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53" authorId="0">
      <text>
        <r>
          <rPr>
            <b/>
            <sz val="8"/>
            <rFont val="Tahoma"/>
            <family val="2"/>
          </rPr>
          <t>Total Games Played</t>
        </r>
      </text>
    </comment>
    <comment ref="F88" authorId="0">
      <text>
        <r>
          <rPr>
            <b/>
            <sz val="8"/>
            <rFont val="Tahoma"/>
            <family val="2"/>
          </rPr>
          <t xml:space="preserve">Total Number of Wins </t>
        </r>
      </text>
    </comment>
    <comment ref="G88" authorId="0">
      <text>
        <r>
          <rPr>
            <b/>
            <sz val="8"/>
            <rFont val="Tahoma"/>
            <family val="2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<sst xmlns="http://schemas.openxmlformats.org/spreadsheetml/2006/main" count="308" uniqueCount="146">
  <si>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</si>
  <si>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</si>
  <si>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</si>
  <si>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</si>
  <si>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</si>
  <si>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</si>
  <si>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</si>
  <si>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</si>
  <si>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</si>
  <si>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Joel Scobie</t>
  </si>
  <si>
    <t>Leroy Scobie</t>
  </si>
  <si>
    <t>Kevin Vu</t>
  </si>
  <si>
    <t>Sebastian Castellanos</t>
  </si>
  <si>
    <t>Tane Thompson</t>
  </si>
  <si>
    <t>Final Placings</t>
  </si>
  <si>
    <t>P / O</t>
  </si>
  <si>
    <t>B1 GRADE</t>
  </si>
  <si>
    <t>B2 GRADE</t>
  </si>
  <si>
    <t>C1 GRADE</t>
  </si>
  <si>
    <t>C4 / D GRADE</t>
  </si>
  <si>
    <t>ACG Parnell College 1</t>
  </si>
  <si>
    <t>Auckland Grammar School 1</t>
  </si>
  <si>
    <t>St. Peter's College 1</t>
  </si>
  <si>
    <t>Auckland Grammar School 5</t>
  </si>
  <si>
    <t>Auckland Grammar School 9</t>
  </si>
  <si>
    <t>Auckland Grammar School 10</t>
  </si>
  <si>
    <t>Auckland Grammar School 12</t>
  </si>
  <si>
    <t>ACG Parnell College 2</t>
  </si>
  <si>
    <t>St. Peter's College 2</t>
  </si>
  <si>
    <t>Auckland Grammar School 14</t>
  </si>
  <si>
    <t>St. Peter's College 3</t>
  </si>
  <si>
    <t>Auckland Grammar School 2</t>
  </si>
  <si>
    <t>Auckland Grammar School 3</t>
  </si>
  <si>
    <t>St. Peter's College 4</t>
  </si>
  <si>
    <t>Auckland Grammar School 6</t>
  </si>
  <si>
    <t>St. Peter's College 5</t>
  </si>
  <si>
    <t>Auckland Grammar School 7</t>
  </si>
  <si>
    <t>Auckland Grammar School 13</t>
  </si>
  <si>
    <t>Auckland Grammar School 15</t>
  </si>
  <si>
    <t>St. Peter's College 6</t>
  </si>
  <si>
    <t>St. Peter's College 10</t>
  </si>
  <si>
    <t>St. Peter's College 7</t>
  </si>
  <si>
    <t>St. Peter's College 8</t>
  </si>
  <si>
    <t>St. Peter's College 9</t>
  </si>
  <si>
    <t>Auckland Grammar School 4</t>
  </si>
  <si>
    <t>Auckland Grammar School 8</t>
  </si>
  <si>
    <t>St. Peter's College 11</t>
  </si>
  <si>
    <t>Auckland Grammar School 11</t>
  </si>
  <si>
    <t>Jueming Huang</t>
  </si>
  <si>
    <t>Roey Huang</t>
  </si>
  <si>
    <t>Jacob Yuan</t>
  </si>
  <si>
    <t>Yilin Yang</t>
  </si>
  <si>
    <t>Daksh Shah</t>
  </si>
  <si>
    <t>Xingfang Fu</t>
  </si>
  <si>
    <t>Shiqian Hi</t>
  </si>
  <si>
    <t>James Moh</t>
  </si>
  <si>
    <t>Aidan D’Lima</t>
  </si>
  <si>
    <t>James Carruthers</t>
  </si>
  <si>
    <t>James Wood</t>
  </si>
  <si>
    <t>Zhiyuan Fu</t>
  </si>
  <si>
    <t>Zhengyin Wang</t>
  </si>
  <si>
    <t>Nicholas Moh</t>
  </si>
  <si>
    <t>Timothy Pineda</t>
  </si>
  <si>
    <t>Jethro Chen</t>
  </si>
  <si>
    <t>Edgar Sue</t>
  </si>
  <si>
    <t>Raamis Raza</t>
  </si>
  <si>
    <t>Rex Hu</t>
  </si>
  <si>
    <t>Matthew  Hill</t>
  </si>
  <si>
    <t>Zhengxiao Song</t>
  </si>
  <si>
    <t>James  Hill</t>
  </si>
  <si>
    <t>Xuheng Ding</t>
  </si>
  <si>
    <t>Tianle Meng</t>
  </si>
  <si>
    <t>Troy Lee</t>
  </si>
  <si>
    <t>Nathan Ng</t>
  </si>
  <si>
    <t>Daniel Wong</t>
  </si>
  <si>
    <t>Yilin Yu</t>
  </si>
  <si>
    <t>Hao Li</t>
  </si>
  <si>
    <t>Aarit Banerjee</t>
  </si>
  <si>
    <t>Jacobo Louis Pangan</t>
  </si>
  <si>
    <t>Tony Cao</t>
  </si>
  <si>
    <t>Jackson Kan</t>
  </si>
  <si>
    <t>Pranav Vinoj</t>
  </si>
  <si>
    <t>Qinghua Yue</t>
  </si>
  <si>
    <t xml:space="preserve">Albert Dooley </t>
  </si>
  <si>
    <t>Nikhil Jagwani</t>
  </si>
  <si>
    <t>Muhammad Idrees</t>
  </si>
  <si>
    <t>Lucas Lee</t>
  </si>
  <si>
    <t>Allister  D’Lima</t>
  </si>
  <si>
    <t>Avirash Kiritharan</t>
  </si>
  <si>
    <t>Max Harries</t>
  </si>
  <si>
    <t>Jonah Lawrene</t>
  </si>
  <si>
    <t>Vishnu Hariharan</t>
  </si>
  <si>
    <t>Aadil Anees</t>
  </si>
  <si>
    <t>Daniel Yuan</t>
  </si>
  <si>
    <t>Harrison Marks</t>
  </si>
  <si>
    <t>Josh Williams</t>
  </si>
  <si>
    <t xml:space="preserve">Jackson McCarthy </t>
  </si>
  <si>
    <t>Ping Hin Fu</t>
  </si>
  <si>
    <t>Nathan  Pinto</t>
  </si>
  <si>
    <t>Haotian Wang</t>
  </si>
  <si>
    <t>Zhigao Zhang</t>
  </si>
  <si>
    <t>Campbell Dunwoodie</t>
  </si>
  <si>
    <t>Ethan Pillai</t>
  </si>
  <si>
    <t>Max Ready</t>
  </si>
  <si>
    <t xml:space="preserve">James  Richardson </t>
  </si>
  <si>
    <t>Darsh Hari</t>
  </si>
  <si>
    <t>Harrison Ryburn</t>
  </si>
  <si>
    <t>Enzo Canestri</t>
  </si>
  <si>
    <t>Finlay Lowe</t>
  </si>
  <si>
    <t>Oliver Downs</t>
  </si>
  <si>
    <t>Harry Corkill</t>
  </si>
  <si>
    <t>Fletcher  Koot</t>
  </si>
  <si>
    <t xml:space="preserve">Jacob Churches </t>
  </si>
  <si>
    <t>Rafael Cian Da Silva</t>
  </si>
  <si>
    <t>Ethan Delute</t>
  </si>
  <si>
    <t>Anuk Weerasinghe</t>
  </si>
  <si>
    <t>Hamish Bolland</t>
  </si>
  <si>
    <t>Christian Delute</t>
  </si>
  <si>
    <t>Jacob Low</t>
  </si>
  <si>
    <t>Jacob  Crisostomo</t>
  </si>
  <si>
    <t>Marc Lim</t>
  </si>
  <si>
    <t>Sebastien Marks</t>
  </si>
  <si>
    <t>Koby Clarkson</t>
  </si>
  <si>
    <t>Eashuer Elavarasu</t>
  </si>
  <si>
    <t>Harry Hill</t>
  </si>
  <si>
    <t>Peter Ragon</t>
  </si>
  <si>
    <t>Johann Jomy</t>
  </si>
  <si>
    <t>Finn Molloy</t>
  </si>
  <si>
    <t>Alexander Warrington</t>
  </si>
  <si>
    <t>Haruki Miyata</t>
  </si>
  <si>
    <t>Oscar Pryor</t>
  </si>
  <si>
    <t>Nicholas Sugden</t>
  </si>
  <si>
    <t>Nick Mario</t>
  </si>
  <si>
    <t>Isaac Taucher</t>
  </si>
  <si>
    <t xml:space="preserve">Caseon Thomson </t>
  </si>
  <si>
    <t>H Wang</t>
  </si>
  <si>
    <t>Hyungang Lee</t>
  </si>
  <si>
    <t>David Song</t>
  </si>
  <si>
    <t>Tim Pineda</t>
  </si>
  <si>
    <t>Xianv Fong</t>
  </si>
  <si>
    <t>Benjamin Young</t>
  </si>
  <si>
    <t>Srivardhan Pilli</t>
  </si>
  <si>
    <t>Arjun Manivannan</t>
  </si>
  <si>
    <t>H. K. T. Edwards</t>
  </si>
  <si>
    <t>K. M. H. Edwards</t>
  </si>
  <si>
    <t>M. J. M. Kemp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</si>
</sst>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7109375" style="6" customWidth="1"/>
    <col min="3" max="3" width="26.421875" style="7" bestFit="1" customWidth="1"/>
    <col min="4" max="5" width="7.7109375" style="1" customWidth="1"/>
    <col min="6" max="10" width="3.7109375" style="1" customWidth="1"/>
    <col min="11" max="11" width="5.421875" style="1" bestFit="1" customWidth="1"/>
    <col min="13" max="13" width="3.7109375" style="0" customWidth="1"/>
    <col min="14" max="14" width="18.7109375" style="0" bestFit="1" customWidth="1"/>
  </cols>
  <sheetData>
    <row r="1" spans="2:14" ht="12.75">
      <c r="B1" s="20" t="s">
        <v>16</v>
      </c>
      <c r="C1" s="20"/>
      <c r="F1" s="20" t="s">
        <v>3</v>
      </c>
      <c r="G1" s="20"/>
      <c r="H1" s="20"/>
      <c r="I1" s="20"/>
      <c r="J1" s="20"/>
      <c r="K1" s="20"/>
      <c r="M1" s="20" t="s">
        <v>16</v>
      </c>
      <c r="N1" s="20"/>
    </row>
    <row r="2" spans="2:14" ht="12.75">
      <c r="B2" s="4" t="s">
        <v>4</v>
      </c>
      <c r="C2" s="8" t="s">
        <v>0</v>
      </c>
      <c r="D2" s="4" t="s">
        <v>1</v>
      </c>
      <c r="E2" s="4" t="s">
        <v>2</v>
      </c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M2" s="4" t="s">
        <v>4</v>
      </c>
      <c r="N2" s="4" t="s">
        <v>14</v>
      </c>
    </row>
    <row r="3" spans="2:14" ht="12.75">
      <c r="B3" s="5">
        <v>1</v>
      </c>
      <c r="C3" s="14" t="s">
        <v>23</v>
      </c>
      <c r="D3" s="2">
        <f>SUM(F3:K3)</f>
        <v>30</v>
      </c>
      <c r="E3" s="2">
        <f>COUNTIF(F3:K3,"&gt;=4")</f>
        <v>5</v>
      </c>
      <c r="F3" s="2">
        <v>5</v>
      </c>
      <c r="G3" s="2">
        <v>7</v>
      </c>
      <c r="H3" s="2">
        <v>5</v>
      </c>
      <c r="I3" s="2">
        <v>6</v>
      </c>
      <c r="J3" s="2">
        <v>7</v>
      </c>
      <c r="K3" s="2" t="s">
        <v>15</v>
      </c>
      <c r="M3" s="5">
        <v>1</v>
      </c>
      <c r="N3" s="13"/>
    </row>
    <row r="4" spans="2:14" ht="12.75">
      <c r="B4" s="5">
        <v>2</v>
      </c>
      <c r="C4" s="14" t="s">
        <v>24</v>
      </c>
      <c r="D4" s="2">
        <f>SUM(F4:K4)</f>
        <v>25</v>
      </c>
      <c r="E4" s="2">
        <f>COUNTIF(F4:K4,"&gt;=4")</f>
        <v>4</v>
      </c>
      <c r="F4" s="2">
        <v>7</v>
      </c>
      <c r="G4" s="2">
        <v>5</v>
      </c>
      <c r="H4" s="2">
        <v>5</v>
      </c>
      <c r="I4" s="2">
        <v>1</v>
      </c>
      <c r="J4" s="2">
        <v>7</v>
      </c>
      <c r="K4" s="2" t="s">
        <v>15</v>
      </c>
      <c r="M4" s="5">
        <v>2</v>
      </c>
      <c r="N4" s="13"/>
    </row>
    <row r="5" spans="2:14" ht="12.75">
      <c r="B5" s="5">
        <v>3</v>
      </c>
      <c r="C5" s="14" t="s">
        <v>25</v>
      </c>
      <c r="D5" s="2">
        <f>SUM(F5:K5)</f>
        <v>15</v>
      </c>
      <c r="E5" s="2">
        <f>COUNTIF(F5:K5,"&gt;=4")</f>
        <v>3</v>
      </c>
      <c r="F5" s="2">
        <v>7</v>
      </c>
      <c r="G5" s="2">
        <v>0</v>
      </c>
      <c r="H5" s="2">
        <v>4</v>
      </c>
      <c r="I5" s="2">
        <v>4</v>
      </c>
      <c r="J5" s="2">
        <v>0</v>
      </c>
      <c r="K5" s="2" t="s">
        <v>15</v>
      </c>
      <c r="M5" s="5">
        <v>3</v>
      </c>
      <c r="N5" s="13"/>
    </row>
    <row r="6" spans="2:14" ht="12.75">
      <c r="B6" s="5">
        <v>4</v>
      </c>
      <c r="C6" s="14" t="s">
        <v>20</v>
      </c>
      <c r="D6" s="2">
        <f>SUM(F6:K6)</f>
        <v>16</v>
      </c>
      <c r="E6" s="2">
        <f>COUNTIF(F6:K6,"&gt;=4")</f>
        <v>2</v>
      </c>
      <c r="F6" s="2">
        <v>0</v>
      </c>
      <c r="G6" s="2">
        <v>2</v>
      </c>
      <c r="H6" s="2">
        <v>2</v>
      </c>
      <c r="I6" s="2">
        <v>7</v>
      </c>
      <c r="J6" s="2">
        <v>5</v>
      </c>
      <c r="K6" s="2" t="s">
        <v>15</v>
      </c>
      <c r="M6" s="5">
        <v>4</v>
      </c>
      <c r="N6" s="13"/>
    </row>
    <row r="7" spans="2:14" ht="12.75">
      <c r="B7" s="5">
        <v>5</v>
      </c>
      <c r="C7" s="14" t="s">
        <v>22</v>
      </c>
      <c r="D7" s="2">
        <f>SUM(F7:K7)</f>
        <v>10</v>
      </c>
      <c r="E7" s="2">
        <f>COUNTIF(F7:K7,"&gt;=4")</f>
        <v>1</v>
      </c>
      <c r="F7" s="2">
        <v>0</v>
      </c>
      <c r="G7" s="2">
        <v>7</v>
      </c>
      <c r="H7" s="2">
        <v>3</v>
      </c>
      <c r="I7" s="2">
        <v>0</v>
      </c>
      <c r="J7" s="2">
        <v>0</v>
      </c>
      <c r="K7" s="2" t="s">
        <v>15</v>
      </c>
      <c r="M7" s="5">
        <v>5</v>
      </c>
      <c r="N7" s="13"/>
    </row>
    <row r="8" spans="2:14" ht="12.75">
      <c r="B8" s="5">
        <v>6</v>
      </c>
      <c r="C8" s="14" t="s">
        <v>21</v>
      </c>
      <c r="D8" s="2">
        <f>SUM(F8:K8)</f>
        <v>9</v>
      </c>
      <c r="E8" s="2">
        <f>COUNTIF(F8:K8,"&gt;=4")</f>
        <v>0</v>
      </c>
      <c r="F8" s="2">
        <v>2</v>
      </c>
      <c r="G8" s="2">
        <v>0</v>
      </c>
      <c r="H8" s="2">
        <v>2</v>
      </c>
      <c r="I8" s="2">
        <v>3</v>
      </c>
      <c r="J8" s="2">
        <v>2</v>
      </c>
      <c r="K8" s="2" t="s">
        <v>15</v>
      </c>
      <c r="M8" s="5">
        <v>6</v>
      </c>
      <c r="N8" s="13"/>
    </row>
    <row r="10" spans="2:14" ht="12.75">
      <c r="B10" s="20" t="s">
        <v>17</v>
      </c>
      <c r="C10" s="20"/>
      <c r="F10" s="20" t="s">
        <v>3</v>
      </c>
      <c r="G10" s="20"/>
      <c r="H10" s="20"/>
      <c r="I10" s="20"/>
      <c r="J10" s="20"/>
      <c r="K10" s="20"/>
      <c r="M10" s="20" t="s">
        <v>17</v>
      </c>
      <c r="N10" s="20"/>
    </row>
    <row r="11" spans="2:14" ht="12.75">
      <c r="B11" s="4" t="s">
        <v>4</v>
      </c>
      <c r="C11" s="8" t="s">
        <v>0</v>
      </c>
      <c r="D11" s="4" t="s">
        <v>1</v>
      </c>
      <c r="E11" s="4" t="s">
        <v>2</v>
      </c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M11" s="4" t="s">
        <v>4</v>
      </c>
      <c r="N11" s="4" t="s">
        <v>14</v>
      </c>
    </row>
    <row r="12" spans="2:14" ht="12.75">
      <c r="B12" s="5">
        <v>1</v>
      </c>
      <c r="C12" s="14" t="s">
        <v>26</v>
      </c>
      <c r="D12" s="2">
        <f>SUM(F12:K12)</f>
        <v>29</v>
      </c>
      <c r="E12" s="2">
        <f>COUNTIF(F12:K12,"&gt;=4")</f>
        <v>4</v>
      </c>
      <c r="F12" s="2">
        <v>2</v>
      </c>
      <c r="G12" s="2">
        <v>7</v>
      </c>
      <c r="H12" s="2">
        <v>7</v>
      </c>
      <c r="I12" s="2">
        <v>7</v>
      </c>
      <c r="J12" s="2">
        <v>6</v>
      </c>
      <c r="K12" s="2" t="s">
        <v>15</v>
      </c>
      <c r="M12" s="5">
        <v>1</v>
      </c>
      <c r="N12" s="13"/>
    </row>
    <row r="13" spans="2:14" ht="12.75">
      <c r="B13" s="5">
        <v>2</v>
      </c>
      <c r="C13" s="14" t="s">
        <v>31</v>
      </c>
      <c r="D13" s="2">
        <f>SUM(F13:K13)</f>
        <v>24</v>
      </c>
      <c r="E13" s="2">
        <f>COUNTIF(F13:K13,"&gt;=4")</f>
        <v>4</v>
      </c>
      <c r="F13" s="2">
        <v>5</v>
      </c>
      <c r="G13" s="2">
        <v>5</v>
      </c>
      <c r="H13" s="2">
        <v>5</v>
      </c>
      <c r="I13" s="2">
        <v>2</v>
      </c>
      <c r="J13" s="2">
        <v>7</v>
      </c>
      <c r="K13" s="2" t="s">
        <v>15</v>
      </c>
      <c r="M13" s="5">
        <v>2</v>
      </c>
      <c r="N13" s="13"/>
    </row>
    <row r="14" spans="2:14" ht="12.75">
      <c r="B14" s="5">
        <v>3</v>
      </c>
      <c r="C14" s="14" t="s">
        <v>27</v>
      </c>
      <c r="D14" s="2">
        <f>SUM(F14:K14)</f>
        <v>22</v>
      </c>
      <c r="E14" s="2">
        <f>COUNTIF(F14:K14,"&gt;=4")</f>
        <v>4</v>
      </c>
      <c r="F14" s="2">
        <v>5</v>
      </c>
      <c r="G14" s="2">
        <v>5</v>
      </c>
      <c r="H14" s="2">
        <v>6</v>
      </c>
      <c r="I14" s="2">
        <v>5</v>
      </c>
      <c r="J14" s="2">
        <v>1</v>
      </c>
      <c r="K14" s="2" t="s">
        <v>15</v>
      </c>
      <c r="M14" s="5">
        <v>3</v>
      </c>
      <c r="N14" s="13"/>
    </row>
    <row r="15" spans="2:14" ht="12.75">
      <c r="B15" s="5">
        <v>4</v>
      </c>
      <c r="C15" s="14" t="s">
        <v>29</v>
      </c>
      <c r="D15" s="2">
        <f>SUM(F15:K15)</f>
        <v>13</v>
      </c>
      <c r="E15" s="2">
        <f>COUNTIF(F15:K15,"&gt;=4")</f>
        <v>1</v>
      </c>
      <c r="F15" s="2">
        <v>2</v>
      </c>
      <c r="G15" s="2">
        <v>2</v>
      </c>
      <c r="H15" s="2">
        <v>0</v>
      </c>
      <c r="I15" s="2">
        <v>3</v>
      </c>
      <c r="J15" s="2">
        <v>6</v>
      </c>
      <c r="K15" s="2" t="s">
        <v>15</v>
      </c>
      <c r="M15" s="5">
        <v>4</v>
      </c>
      <c r="N15" s="13"/>
    </row>
    <row r="16" spans="2:14" ht="12.75">
      <c r="B16" s="5">
        <v>5</v>
      </c>
      <c r="C16" s="14" t="s">
        <v>28</v>
      </c>
      <c r="D16" s="2">
        <f>SUM(F16:K16)</f>
        <v>9</v>
      </c>
      <c r="E16" s="2">
        <f>COUNTIF(F16:K16,"&gt;=4")</f>
        <v>1</v>
      </c>
      <c r="F16" s="2">
        <v>4</v>
      </c>
      <c r="G16" s="2">
        <v>2</v>
      </c>
      <c r="H16" s="2">
        <v>2</v>
      </c>
      <c r="I16" s="2">
        <v>0</v>
      </c>
      <c r="J16" s="2">
        <v>1</v>
      </c>
      <c r="K16" s="2" t="s">
        <v>15</v>
      </c>
      <c r="M16" s="5">
        <v>5</v>
      </c>
      <c r="N16" s="13"/>
    </row>
    <row r="17" spans="2:14" ht="12.75">
      <c r="B17" s="5">
        <v>6</v>
      </c>
      <c r="C17" s="14" t="s">
        <v>30</v>
      </c>
      <c r="D17" s="2">
        <f>SUM(F17:K17)</f>
        <v>8</v>
      </c>
      <c r="E17" s="2">
        <f>COUNTIF(F17:K17,"&gt;=4")</f>
        <v>1</v>
      </c>
      <c r="F17" s="2">
        <v>3</v>
      </c>
      <c r="G17" s="2">
        <v>0</v>
      </c>
      <c r="H17" s="2">
        <v>1</v>
      </c>
      <c r="I17" s="2">
        <v>4</v>
      </c>
      <c r="J17" s="2">
        <v>0</v>
      </c>
      <c r="K17" s="2" t="s">
        <v>15</v>
      </c>
      <c r="M17" s="5">
        <v>6</v>
      </c>
      <c r="N17" s="13"/>
    </row>
    <row r="19" spans="2:11" ht="12.75">
      <c r="B19" s="20" t="s">
        <v>18</v>
      </c>
      <c r="C19" s="20"/>
      <c r="F19" s="20" t="s">
        <v>3</v>
      </c>
      <c r="G19" s="20"/>
      <c r="H19" s="20"/>
      <c r="I19" s="20"/>
      <c r="J19" s="20"/>
      <c r="K19" s="20"/>
    </row>
    <row r="20" spans="2:11" ht="12.75">
      <c r="B20" s="4" t="s">
        <v>4</v>
      </c>
      <c r="C20" s="8" t="s">
        <v>0</v>
      </c>
      <c r="D20" s="4" t="s">
        <v>1</v>
      </c>
      <c r="E20" s="4" t="s">
        <v>2</v>
      </c>
      <c r="F20" s="4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</row>
    <row r="21" spans="2:11" ht="12.75">
      <c r="B21" s="5">
        <v>1</v>
      </c>
      <c r="C21" s="14" t="s">
        <v>36</v>
      </c>
      <c r="D21" s="2">
        <f>SUM(F21:K21)</f>
        <v>23</v>
      </c>
      <c r="E21" s="2">
        <f>COUNTIF(F21:K21,"&gt;=4")</f>
        <v>4</v>
      </c>
      <c r="F21" s="2">
        <v>5</v>
      </c>
      <c r="G21" s="2">
        <v>0</v>
      </c>
      <c r="H21" s="2">
        <v>4</v>
      </c>
      <c r="I21" s="2">
        <v>7</v>
      </c>
      <c r="J21" s="2">
        <v>7</v>
      </c>
      <c r="K21" s="2"/>
    </row>
    <row r="22" spans="2:11" ht="12.75">
      <c r="B22" s="5">
        <v>2</v>
      </c>
      <c r="C22" s="14" t="s">
        <v>32</v>
      </c>
      <c r="D22" s="2">
        <f>SUM(F22:K22)</f>
        <v>20</v>
      </c>
      <c r="E22" s="2">
        <f>COUNTIF(F22:K22,"&gt;=4")</f>
        <v>4</v>
      </c>
      <c r="F22" s="2">
        <v>5</v>
      </c>
      <c r="G22" s="2">
        <v>4</v>
      </c>
      <c r="H22" s="2">
        <v>3</v>
      </c>
      <c r="I22" s="2">
        <v>4</v>
      </c>
      <c r="J22" s="2">
        <v>4</v>
      </c>
      <c r="K22" s="2"/>
    </row>
    <row r="23" spans="2:11" ht="12.75">
      <c r="B23" s="5">
        <v>3</v>
      </c>
      <c r="C23" s="14" t="s">
        <v>37</v>
      </c>
      <c r="D23" s="2">
        <f>SUM(F23:K23)</f>
        <v>25</v>
      </c>
      <c r="E23" s="2">
        <f>COUNTIF(F23:K23,"&gt;=4")</f>
        <v>3</v>
      </c>
      <c r="F23" s="2">
        <v>3</v>
      </c>
      <c r="G23" s="2">
        <v>3</v>
      </c>
      <c r="H23" s="2">
        <v>5</v>
      </c>
      <c r="I23" s="2">
        <v>7</v>
      </c>
      <c r="J23" s="2">
        <v>7</v>
      </c>
      <c r="K23" s="2"/>
    </row>
    <row r="24" spans="2:11" ht="12.75">
      <c r="B24" s="5">
        <v>4</v>
      </c>
      <c r="C24" s="14" t="s">
        <v>35</v>
      </c>
      <c r="D24" s="2">
        <f>SUM(F24:K24)</f>
        <v>21</v>
      </c>
      <c r="E24" s="2">
        <f>COUNTIF(F24:K24,"&gt;=4")</f>
        <v>3</v>
      </c>
      <c r="F24" s="2">
        <v>4</v>
      </c>
      <c r="G24" s="2">
        <v>7</v>
      </c>
      <c r="H24" s="2">
        <v>7</v>
      </c>
      <c r="I24" s="2">
        <v>3</v>
      </c>
      <c r="J24" s="2">
        <v>0</v>
      </c>
      <c r="K24" s="2"/>
    </row>
    <row r="25" spans="2:11" ht="12.75">
      <c r="B25" s="5">
        <v>5</v>
      </c>
      <c r="C25" s="14" t="s">
        <v>34</v>
      </c>
      <c r="D25" s="2">
        <f>SUM(F25:K25)</f>
        <v>15</v>
      </c>
      <c r="E25" s="2">
        <f>COUNTIF(F25:K25,"&gt;=4")</f>
        <v>2</v>
      </c>
      <c r="F25" s="2">
        <v>2</v>
      </c>
      <c r="G25" s="2">
        <v>0</v>
      </c>
      <c r="H25" s="2">
        <v>6</v>
      </c>
      <c r="I25" s="2">
        <v>4</v>
      </c>
      <c r="J25" s="2">
        <v>3</v>
      </c>
      <c r="K25" s="2"/>
    </row>
    <row r="26" spans="2:11" ht="12.75">
      <c r="B26" s="5">
        <v>6</v>
      </c>
      <c r="C26" s="14" t="s">
        <v>39</v>
      </c>
      <c r="D26" s="2">
        <f>SUM(F26:K26)</f>
        <v>14</v>
      </c>
      <c r="E26" s="2">
        <f>COUNTIF(F26:K26,"&gt;=4")</f>
        <v>2</v>
      </c>
      <c r="F26" s="2">
        <v>7</v>
      </c>
      <c r="G26" s="2">
        <v>7</v>
      </c>
      <c r="H26" s="2">
        <v>0</v>
      </c>
      <c r="I26" s="2">
        <v>0</v>
      </c>
      <c r="J26" s="2">
        <v>0</v>
      </c>
      <c r="K26" s="2"/>
    </row>
    <row r="27" spans="2:11" ht="12.75">
      <c r="B27" s="5">
        <v>7</v>
      </c>
      <c r="C27" s="14" t="s">
        <v>38</v>
      </c>
      <c r="D27" s="2">
        <f>SUM(F27:K27)</f>
        <v>6</v>
      </c>
      <c r="E27" s="2">
        <f>COUNTIF(F27:K27,"&gt;=4")</f>
        <v>1</v>
      </c>
      <c r="F27" s="2">
        <v>1</v>
      </c>
      <c r="G27" s="2">
        <v>0</v>
      </c>
      <c r="H27" s="2">
        <v>1</v>
      </c>
      <c r="I27" s="2">
        <v>0</v>
      </c>
      <c r="J27" s="2">
        <v>4</v>
      </c>
      <c r="K27" s="2"/>
    </row>
    <row r="28" spans="2:11" ht="12.75">
      <c r="B28" s="5">
        <v>8</v>
      </c>
      <c r="C28" s="14" t="s">
        <v>33</v>
      </c>
      <c r="D28" s="2">
        <f>SUM(F28:K28)</f>
        <v>8</v>
      </c>
      <c r="E28" s="2">
        <f>COUNTIF(F28:K28,"&gt;=4")</f>
        <v>0</v>
      </c>
      <c r="F28" s="2">
        <v>0</v>
      </c>
      <c r="G28" s="2">
        <v>0</v>
      </c>
      <c r="H28" s="2">
        <v>2</v>
      </c>
      <c r="I28" s="2">
        <v>3</v>
      </c>
      <c r="J28" s="2">
        <v>3</v>
      </c>
      <c r="K28" s="2"/>
    </row>
    <row r="30" spans="2:11" ht="12.75">
      <c r="B30" s="20" t="s">
        <v>19</v>
      </c>
      <c r="C30" s="20"/>
      <c r="F30" s="20" t="s">
        <v>3</v>
      </c>
      <c r="G30" s="20"/>
      <c r="H30" s="20"/>
      <c r="I30" s="20"/>
      <c r="J30" s="20"/>
      <c r="K30" s="20"/>
    </row>
    <row r="31" spans="2:11" ht="12.75">
      <c r="B31" s="4" t="s">
        <v>4</v>
      </c>
      <c r="C31" s="8" t="s">
        <v>0</v>
      </c>
      <c r="D31" s="4" t="s">
        <v>1</v>
      </c>
      <c r="E31" s="4" t="s">
        <v>2</v>
      </c>
      <c r="F31" s="4">
        <v>1</v>
      </c>
      <c r="G31" s="4">
        <v>2</v>
      </c>
      <c r="H31" s="4">
        <v>3</v>
      </c>
      <c r="I31" s="4">
        <v>4</v>
      </c>
      <c r="J31" s="4">
        <v>5</v>
      </c>
      <c r="K31" s="4">
        <v>6</v>
      </c>
    </row>
    <row r="32" spans="2:11" ht="12.75">
      <c r="B32" s="5">
        <v>1</v>
      </c>
      <c r="C32" s="14" t="s">
        <v>41</v>
      </c>
      <c r="D32" s="2">
        <f>SUM(F32:K32)</f>
        <v>27</v>
      </c>
      <c r="E32" s="2">
        <f>COUNTIF(F32:K32,"&gt;=4")</f>
        <v>4</v>
      </c>
      <c r="F32" s="2">
        <v>7</v>
      </c>
      <c r="G32" s="2">
        <v>3</v>
      </c>
      <c r="H32" s="2">
        <v>6</v>
      </c>
      <c r="I32" s="2">
        <v>4</v>
      </c>
      <c r="J32" s="2">
        <v>7</v>
      </c>
      <c r="K32" s="2"/>
    </row>
    <row r="33" spans="2:11" ht="12.75">
      <c r="B33" s="5">
        <v>2</v>
      </c>
      <c r="C33" s="14" t="s">
        <v>44</v>
      </c>
      <c r="D33" s="2">
        <f>SUM(F33:K33)</f>
        <v>25</v>
      </c>
      <c r="E33" s="2">
        <f>COUNTIF(F33:K33,"&gt;=4")</f>
        <v>4</v>
      </c>
      <c r="F33" s="2">
        <v>6</v>
      </c>
      <c r="G33" s="2">
        <v>0</v>
      </c>
      <c r="H33" s="2">
        <v>5</v>
      </c>
      <c r="I33" s="2">
        <v>7</v>
      </c>
      <c r="J33" s="2">
        <v>7</v>
      </c>
      <c r="K33" s="2"/>
    </row>
    <row r="34" spans="2:11" ht="12.75">
      <c r="B34" s="5">
        <v>3</v>
      </c>
      <c r="C34" s="14" t="s">
        <v>42</v>
      </c>
      <c r="D34" s="2">
        <f>SUM(F34:K34)</f>
        <v>20</v>
      </c>
      <c r="E34" s="2">
        <f>COUNTIF(F34:K34,"&gt;=4")</f>
        <v>3</v>
      </c>
      <c r="F34" s="2">
        <v>1</v>
      </c>
      <c r="G34" s="2">
        <v>7</v>
      </c>
      <c r="H34" s="2">
        <v>4</v>
      </c>
      <c r="I34" s="2">
        <v>3</v>
      </c>
      <c r="J34" s="2">
        <v>5</v>
      </c>
      <c r="K34" s="2"/>
    </row>
    <row r="35" spans="2:11" ht="12.75">
      <c r="B35" s="5">
        <v>4</v>
      </c>
      <c r="C35" s="14" t="s">
        <v>40</v>
      </c>
      <c r="D35" s="2">
        <f>SUM(F35:K35)</f>
        <v>18</v>
      </c>
      <c r="E35" s="2">
        <f>COUNTIF(F35:K35,"&gt;=4")</f>
        <v>2</v>
      </c>
      <c r="F35" s="2">
        <v>7</v>
      </c>
      <c r="G35" s="2">
        <v>0</v>
      </c>
      <c r="H35" s="2">
        <v>2</v>
      </c>
      <c r="I35" s="2">
        <v>7</v>
      </c>
      <c r="J35" s="2">
        <v>2</v>
      </c>
      <c r="K35" s="2"/>
    </row>
    <row r="36" spans="2:11" ht="12.75">
      <c r="B36" s="5">
        <v>5</v>
      </c>
      <c r="C36" s="14" t="s">
        <v>43</v>
      </c>
      <c r="D36" s="2">
        <f>SUM(F36:K36)</f>
        <v>11</v>
      </c>
      <c r="E36" s="2">
        <f>COUNTIF(F36:K36,"&gt;=4")</f>
        <v>2</v>
      </c>
      <c r="F36" s="2">
        <v>5</v>
      </c>
      <c r="G36" s="2">
        <v>4</v>
      </c>
      <c r="H36" s="2">
        <v>2</v>
      </c>
      <c r="I36" s="2">
        <v>0</v>
      </c>
      <c r="J36" s="2">
        <v>0</v>
      </c>
      <c r="K36" s="2"/>
    </row>
    <row r="37" spans="2:11" ht="12.75">
      <c r="B37" s="5">
        <v>6</v>
      </c>
      <c r="C37" s="14" t="s">
        <v>45</v>
      </c>
      <c r="D37" s="2">
        <f>SUM(F37:K37)</f>
        <v>12</v>
      </c>
      <c r="E37" s="2">
        <f>COUNTIF(F37:K37,"&gt;=4")</f>
        <v>1</v>
      </c>
      <c r="F37" s="2">
        <v>2</v>
      </c>
      <c r="G37" s="2">
        <v>0</v>
      </c>
      <c r="H37" s="2">
        <v>1</v>
      </c>
      <c r="I37" s="2">
        <v>6</v>
      </c>
      <c r="J37" s="2">
        <v>3</v>
      </c>
      <c r="K37" s="2"/>
    </row>
    <row r="38" spans="2:11" ht="12.75">
      <c r="B38" s="5">
        <v>7</v>
      </c>
      <c r="C38" s="14" t="s">
        <v>47</v>
      </c>
      <c r="D38" s="2">
        <f>SUM(F38:K38)</f>
        <v>6</v>
      </c>
      <c r="E38" s="2">
        <f>COUNTIF(F38:K38,"&gt;=4")</f>
        <v>1</v>
      </c>
      <c r="F38" s="2">
        <v>0</v>
      </c>
      <c r="G38" s="2">
        <v>0</v>
      </c>
      <c r="H38" s="2">
        <v>4</v>
      </c>
      <c r="I38" s="2">
        <v>0</v>
      </c>
      <c r="J38" s="2">
        <v>2</v>
      </c>
      <c r="K38" s="2"/>
    </row>
    <row r="39" spans="2:11" ht="12.75">
      <c r="B39" s="5">
        <v>8</v>
      </c>
      <c r="C39" s="14" t="s">
        <v>46</v>
      </c>
      <c r="D39" s="2">
        <f>SUM(F39:K39)</f>
        <v>1</v>
      </c>
      <c r="E39" s="2">
        <f>COUNTIF(F39:K39,"&gt;=4")</f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/>
    </row>
  </sheetData>
  <sheetProtection/>
  <mergeCells count="10">
    <mergeCell ref="B30:C30"/>
    <mergeCell ref="F30:K30"/>
    <mergeCell ref="B1:C1"/>
    <mergeCell ref="F1:K1"/>
    <mergeCell ref="M1:N1"/>
    <mergeCell ref="F19:K19"/>
    <mergeCell ref="F10:K10"/>
    <mergeCell ref="B10:C10"/>
    <mergeCell ref="B19:C19"/>
    <mergeCell ref="M10:N10"/>
  </mergeCells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Header>&amp;L&amp;"Arial,Bold"&amp;12Pre-season 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21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3.7109375" style="1" customWidth="1"/>
    <col min="3" max="3" width="19.8515625" style="0" bestFit="1" customWidth="1"/>
    <col min="4" max="4" width="26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3" width="3.7109375" style="1" customWidth="1"/>
    <col min="14" max="16384" width="9.140625" style="1" customWidth="1"/>
  </cols>
  <sheetData>
    <row r="1" spans="2:13" s="6" customFormat="1" ht="12.75">
      <c r="B1" s="20" t="s">
        <v>16</v>
      </c>
      <c r="C1" s="20"/>
      <c r="H1" s="20" t="s">
        <v>3</v>
      </c>
      <c r="I1" s="20"/>
      <c r="J1" s="20"/>
      <c r="K1" s="20"/>
      <c r="L1" s="20"/>
      <c r="M1" s="20"/>
    </row>
    <row r="2" spans="2:13" s="6" customFormat="1" ht="12.75">
      <c r="B2" s="4" t="s">
        <v>4</v>
      </c>
      <c r="C2" s="9" t="s">
        <v>8</v>
      </c>
      <c r="D2" s="4" t="s">
        <v>0</v>
      </c>
      <c r="E2" s="4" t="s">
        <v>5</v>
      </c>
      <c r="F2" s="4" t="s">
        <v>7</v>
      </c>
      <c r="G2" s="4" t="s">
        <v>6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</row>
    <row r="3" spans="2:13" ht="12.75">
      <c r="B3" s="3">
        <v>1</v>
      </c>
      <c r="C3" s="16" t="s">
        <v>50</v>
      </c>
      <c r="D3" s="13" t="s">
        <v>23</v>
      </c>
      <c r="E3" s="10">
        <f>F3/G3*100</f>
        <v>100</v>
      </c>
      <c r="F3" s="2">
        <f>SUM(H3:M3)</f>
        <v>8</v>
      </c>
      <c r="G3" s="2">
        <f>COUNT(H3:M3)*2</f>
        <v>8</v>
      </c>
      <c r="H3" s="2">
        <v>2</v>
      </c>
      <c r="I3" s="2"/>
      <c r="J3" s="2">
        <v>2</v>
      </c>
      <c r="K3" s="2">
        <v>2</v>
      </c>
      <c r="L3" s="2">
        <v>2</v>
      </c>
      <c r="M3" s="2"/>
    </row>
    <row r="4" spans="2:13" ht="12.75">
      <c r="B4" s="3">
        <v>2</v>
      </c>
      <c r="C4" s="16" t="s">
        <v>61</v>
      </c>
      <c r="D4" s="13" t="s">
        <v>23</v>
      </c>
      <c r="E4" s="10">
        <f>F4/G4*100</f>
        <v>100</v>
      </c>
      <c r="F4" s="2">
        <f>SUM(H4:M4)</f>
        <v>6</v>
      </c>
      <c r="G4" s="2">
        <f>COUNT(H4:M4)*2</f>
        <v>6</v>
      </c>
      <c r="H4" s="2"/>
      <c r="I4" s="2">
        <v>2</v>
      </c>
      <c r="J4" s="2"/>
      <c r="K4" s="2">
        <v>2</v>
      </c>
      <c r="L4" s="2">
        <v>2</v>
      </c>
      <c r="M4" s="2"/>
    </row>
    <row r="5" spans="2:13" ht="12.75">
      <c r="B5" s="3">
        <v>3</v>
      </c>
      <c r="C5" s="16" t="s">
        <v>65</v>
      </c>
      <c r="D5" s="13" t="s">
        <v>24</v>
      </c>
      <c r="E5" s="10">
        <f>F5/G5*100</f>
        <v>87.5</v>
      </c>
      <c r="F5" s="2">
        <f>SUM(H5:M5)</f>
        <v>7</v>
      </c>
      <c r="G5" s="2">
        <f>COUNT(H5:M5)*2</f>
        <v>8</v>
      </c>
      <c r="H5" s="2">
        <v>2</v>
      </c>
      <c r="I5" s="2">
        <v>2</v>
      </c>
      <c r="J5" s="2">
        <v>2</v>
      </c>
      <c r="K5" s="2">
        <v>1</v>
      </c>
      <c r="L5" s="2"/>
      <c r="M5" s="2"/>
    </row>
    <row r="6" spans="2:13" ht="12.75">
      <c r="B6" s="3">
        <v>4</v>
      </c>
      <c r="C6" s="16" t="s">
        <v>55</v>
      </c>
      <c r="D6" s="13" t="s">
        <v>23</v>
      </c>
      <c r="E6" s="10">
        <f>F6/G6*100</f>
        <v>87.5</v>
      </c>
      <c r="F6" s="2">
        <f>SUM(H6:M6)</f>
        <v>7</v>
      </c>
      <c r="G6" s="2">
        <f>COUNT(H6:M6)*2</f>
        <v>8</v>
      </c>
      <c r="H6" s="2">
        <v>2</v>
      </c>
      <c r="I6" s="2">
        <v>2</v>
      </c>
      <c r="J6" s="2">
        <v>1</v>
      </c>
      <c r="K6" s="2"/>
      <c r="L6" s="2">
        <v>2</v>
      </c>
      <c r="M6" s="2"/>
    </row>
    <row r="7" spans="2:13" ht="12.75">
      <c r="B7" s="3">
        <v>5</v>
      </c>
      <c r="C7" s="16" t="s">
        <v>60</v>
      </c>
      <c r="D7" s="13" t="s">
        <v>24</v>
      </c>
      <c r="E7" s="10">
        <f>F7/G7*100</f>
        <v>83.33333333333334</v>
      </c>
      <c r="F7" s="2">
        <f>SUM(H7:M7)</f>
        <v>5</v>
      </c>
      <c r="G7" s="2">
        <f>COUNT(H7:M7)*2</f>
        <v>6</v>
      </c>
      <c r="H7" s="2">
        <v>2</v>
      </c>
      <c r="I7" s="2">
        <v>1</v>
      </c>
      <c r="J7" s="2"/>
      <c r="K7" s="2"/>
      <c r="L7" s="2">
        <v>2</v>
      </c>
      <c r="M7" s="2"/>
    </row>
    <row r="8" spans="2:13" ht="12.75">
      <c r="B8" s="3">
        <v>6</v>
      </c>
      <c r="C8" s="14" t="s">
        <v>64</v>
      </c>
      <c r="D8" s="13" t="s">
        <v>20</v>
      </c>
      <c r="E8" s="10">
        <f>F8/G8*100</f>
        <v>75</v>
      </c>
      <c r="F8" s="2">
        <f>SUM(H8:M8)</f>
        <v>6</v>
      </c>
      <c r="G8" s="2">
        <f>COUNT(H8:M8)*2</f>
        <v>8</v>
      </c>
      <c r="H8" s="2"/>
      <c r="I8" s="2">
        <v>1</v>
      </c>
      <c r="J8" s="2">
        <v>1</v>
      </c>
      <c r="K8" s="2">
        <v>2</v>
      </c>
      <c r="L8" s="2">
        <v>2</v>
      </c>
      <c r="M8" s="2"/>
    </row>
    <row r="9" spans="2:13" ht="12.75">
      <c r="B9" s="3">
        <v>7</v>
      </c>
      <c r="C9" s="14" t="s">
        <v>13</v>
      </c>
      <c r="D9" s="13" t="s">
        <v>22</v>
      </c>
      <c r="E9" s="10">
        <f>F9/G9*100</f>
        <v>66.66666666666666</v>
      </c>
      <c r="F9" s="2">
        <f>SUM(H9:M9)</f>
        <v>4</v>
      </c>
      <c r="G9" s="2">
        <f>COUNT(H9:M9)*2</f>
        <v>6</v>
      </c>
      <c r="H9" s="2">
        <v>0</v>
      </c>
      <c r="I9" s="2">
        <v>2</v>
      </c>
      <c r="J9" s="2">
        <v>2</v>
      </c>
      <c r="K9" s="2"/>
      <c r="L9" s="2"/>
      <c r="M9" s="2"/>
    </row>
    <row r="10" spans="2:13" ht="12.75">
      <c r="B10" s="3">
        <v>8</v>
      </c>
      <c r="C10" s="16" t="s">
        <v>49</v>
      </c>
      <c r="D10" s="13" t="s">
        <v>24</v>
      </c>
      <c r="E10" s="10">
        <f>F10/G10*100</f>
        <v>62.5</v>
      </c>
      <c r="F10" s="2">
        <f>SUM(H10:M10)</f>
        <v>5</v>
      </c>
      <c r="G10" s="2">
        <f>COUNT(H10:M10)*2</f>
        <v>8</v>
      </c>
      <c r="H10" s="2">
        <v>2</v>
      </c>
      <c r="I10" s="2">
        <v>1</v>
      </c>
      <c r="J10" s="2">
        <v>2</v>
      </c>
      <c r="K10" s="2">
        <v>0</v>
      </c>
      <c r="L10" s="2"/>
      <c r="M10" s="2"/>
    </row>
    <row r="11" spans="2:13" ht="12.75">
      <c r="B11" s="3">
        <v>9</v>
      </c>
      <c r="C11" s="16" t="s">
        <v>135</v>
      </c>
      <c r="D11" s="13" t="s">
        <v>23</v>
      </c>
      <c r="E11" s="10">
        <f>F11/G11*100</f>
        <v>62.5</v>
      </c>
      <c r="F11" s="2">
        <f>SUM(H11:M11)</f>
        <v>5</v>
      </c>
      <c r="G11" s="2">
        <f>COUNT(H11:M11)*2</f>
        <v>8</v>
      </c>
      <c r="H11" s="2">
        <v>0</v>
      </c>
      <c r="I11" s="2">
        <v>2</v>
      </c>
      <c r="J11" s="2">
        <v>2</v>
      </c>
      <c r="K11" s="2">
        <v>1</v>
      </c>
      <c r="L11" s="2"/>
      <c r="M11" s="2"/>
    </row>
    <row r="12" spans="2:13" ht="12.75">
      <c r="B12" s="3">
        <v>10</v>
      </c>
      <c r="C12" s="14" t="s">
        <v>52</v>
      </c>
      <c r="D12" s="13" t="s">
        <v>20</v>
      </c>
      <c r="E12" s="10">
        <f>F12/G12*100</f>
        <v>62.5</v>
      </c>
      <c r="F12" s="2">
        <f>SUM(H12:M12)</f>
        <v>5</v>
      </c>
      <c r="G12" s="2">
        <f>COUNT(H12:M12)*2</f>
        <v>8</v>
      </c>
      <c r="H12" s="2"/>
      <c r="I12" s="2">
        <v>1</v>
      </c>
      <c r="J12" s="2">
        <v>0</v>
      </c>
      <c r="K12" s="2">
        <v>2</v>
      </c>
      <c r="L12" s="2">
        <v>2</v>
      </c>
      <c r="M12" s="2"/>
    </row>
    <row r="13" spans="2:13" ht="12.75">
      <c r="B13" s="3">
        <v>11</v>
      </c>
      <c r="C13" s="16" t="s">
        <v>48</v>
      </c>
      <c r="D13" s="13" t="s">
        <v>25</v>
      </c>
      <c r="E13" s="10">
        <f>F13/G13*100</f>
        <v>50</v>
      </c>
      <c r="F13" s="2">
        <f>SUM(H13:M13)</f>
        <v>4</v>
      </c>
      <c r="G13" s="2">
        <f>COUNT(H13:M13)*2</f>
        <v>8</v>
      </c>
      <c r="H13" s="2">
        <v>2</v>
      </c>
      <c r="I13" s="2">
        <v>0</v>
      </c>
      <c r="J13" s="2"/>
      <c r="K13" s="2">
        <v>2</v>
      </c>
      <c r="L13" s="2">
        <v>0</v>
      </c>
      <c r="M13" s="2"/>
    </row>
    <row r="14" spans="2:18" ht="12.75">
      <c r="B14" s="3">
        <v>12</v>
      </c>
      <c r="C14" s="16" t="s">
        <v>59</v>
      </c>
      <c r="D14" s="13" t="s">
        <v>25</v>
      </c>
      <c r="E14" s="10">
        <f>F14/G14*100</f>
        <v>40</v>
      </c>
      <c r="F14" s="2">
        <f>SUM(H14:M14)</f>
        <v>4</v>
      </c>
      <c r="G14" s="2">
        <f>COUNT(H14:M14)*2</f>
        <v>10</v>
      </c>
      <c r="H14" s="2">
        <v>2</v>
      </c>
      <c r="I14" s="2">
        <v>0</v>
      </c>
      <c r="J14" s="2">
        <v>1</v>
      </c>
      <c r="K14" s="2">
        <v>1</v>
      </c>
      <c r="L14" s="2">
        <v>0</v>
      </c>
      <c r="M14" s="2"/>
      <c r="O14" s="15"/>
      <c r="P14" s="15"/>
      <c r="Q14" s="15"/>
      <c r="R14" s="15"/>
    </row>
    <row r="15" spans="2:18" ht="12.75">
      <c r="B15" s="3">
        <v>13</v>
      </c>
      <c r="C15" s="16" t="s">
        <v>51</v>
      </c>
      <c r="D15" s="13" t="s">
        <v>21</v>
      </c>
      <c r="E15" s="10">
        <f>F15/G15*100</f>
        <v>40</v>
      </c>
      <c r="F15" s="2">
        <f>SUM(H15:M15)</f>
        <v>4</v>
      </c>
      <c r="G15" s="2">
        <f>COUNT(H15:M15)*2</f>
        <v>10</v>
      </c>
      <c r="H15" s="2">
        <v>0</v>
      </c>
      <c r="I15" s="2">
        <v>0</v>
      </c>
      <c r="J15" s="2">
        <v>1</v>
      </c>
      <c r="K15" s="2">
        <v>2</v>
      </c>
      <c r="L15" s="2">
        <v>1</v>
      </c>
      <c r="M15" s="2"/>
      <c r="O15" s="15"/>
      <c r="P15" s="15"/>
      <c r="Q15" s="15"/>
      <c r="R15" s="15"/>
    </row>
    <row r="16" spans="2:18" ht="12.75">
      <c r="B16" s="3">
        <v>14</v>
      </c>
      <c r="C16" s="14" t="s">
        <v>58</v>
      </c>
      <c r="D16" s="13" t="s">
        <v>20</v>
      </c>
      <c r="E16" s="10">
        <f>F16/G16*100</f>
        <v>37.5</v>
      </c>
      <c r="F16" s="2">
        <f>SUM(H16:M16)</f>
        <v>3</v>
      </c>
      <c r="G16" s="2">
        <f>COUNT(H16:M16)*2</f>
        <v>8</v>
      </c>
      <c r="H16" s="2"/>
      <c r="I16" s="2">
        <v>0</v>
      </c>
      <c r="J16" s="2">
        <v>0</v>
      </c>
      <c r="K16" s="2">
        <v>2</v>
      </c>
      <c r="L16" s="2">
        <v>1</v>
      </c>
      <c r="M16" s="2"/>
      <c r="O16" s="12"/>
      <c r="P16" s="15"/>
      <c r="Q16" s="15"/>
      <c r="R16" s="15"/>
    </row>
    <row r="17" spans="2:18" ht="12.75">
      <c r="B17" s="3">
        <v>15</v>
      </c>
      <c r="C17" s="17" t="s">
        <v>56</v>
      </c>
      <c r="D17" s="13" t="s">
        <v>22</v>
      </c>
      <c r="E17" s="10">
        <f>F17/G17*100</f>
        <v>30</v>
      </c>
      <c r="F17" s="2">
        <f>SUM(H17:M17)</f>
        <v>3</v>
      </c>
      <c r="G17" s="2">
        <f>COUNT(H17:M17)*2</f>
        <v>10</v>
      </c>
      <c r="H17" s="2">
        <v>0</v>
      </c>
      <c r="I17" s="2">
        <v>2</v>
      </c>
      <c r="J17" s="2">
        <v>1</v>
      </c>
      <c r="K17" s="2">
        <v>0</v>
      </c>
      <c r="L17" s="2">
        <v>0</v>
      </c>
      <c r="M17" s="2"/>
      <c r="Q17" s="15"/>
      <c r="R17" s="15"/>
    </row>
    <row r="18" spans="2:18" ht="12.75">
      <c r="B18" s="3">
        <v>16</v>
      </c>
      <c r="C18" s="16" t="s">
        <v>53</v>
      </c>
      <c r="D18" s="13" t="s">
        <v>25</v>
      </c>
      <c r="E18" s="10">
        <f>F18/G18*100</f>
        <v>30</v>
      </c>
      <c r="F18" s="2">
        <f>SUM(H18:M18)</f>
        <v>3</v>
      </c>
      <c r="G18" s="2">
        <f>COUNT(H18:M18)*2</f>
        <v>10</v>
      </c>
      <c r="H18" s="2">
        <v>2</v>
      </c>
      <c r="I18" s="2">
        <v>0</v>
      </c>
      <c r="J18" s="2">
        <v>0</v>
      </c>
      <c r="K18" s="2">
        <v>1</v>
      </c>
      <c r="L18" s="2">
        <v>0</v>
      </c>
      <c r="M18" s="2"/>
      <c r="Q18" s="15"/>
      <c r="R18" s="15"/>
    </row>
    <row r="19" spans="2:18" ht="12.75">
      <c r="B19" s="3">
        <v>17</v>
      </c>
      <c r="C19" s="17" t="s">
        <v>12</v>
      </c>
      <c r="D19" s="13" t="s">
        <v>22</v>
      </c>
      <c r="E19" s="10">
        <f>F19/G19*100</f>
        <v>25</v>
      </c>
      <c r="F19" s="2">
        <f>SUM(H19:M19)</f>
        <v>2</v>
      </c>
      <c r="G19" s="2">
        <f>COUNT(H19:M19)*2</f>
        <v>8</v>
      </c>
      <c r="H19" s="2">
        <v>0</v>
      </c>
      <c r="I19" s="2">
        <v>2</v>
      </c>
      <c r="J19" s="2"/>
      <c r="K19" s="2">
        <v>0</v>
      </c>
      <c r="L19" s="2">
        <v>0</v>
      </c>
      <c r="M19" s="2"/>
      <c r="O19" s="15"/>
      <c r="P19" s="15"/>
      <c r="Q19" s="15"/>
      <c r="R19" s="15"/>
    </row>
    <row r="20" spans="2:18" ht="12.75">
      <c r="B20" s="3">
        <v>18</v>
      </c>
      <c r="C20" s="16" t="s">
        <v>63</v>
      </c>
      <c r="D20" s="13" t="s">
        <v>21</v>
      </c>
      <c r="E20" s="10">
        <f>F20/G20*100</f>
        <v>25</v>
      </c>
      <c r="F20" s="2">
        <f>SUM(H20:M20)</f>
        <v>2</v>
      </c>
      <c r="G20" s="2">
        <f>COUNT(H20:M20)*2</f>
        <v>8</v>
      </c>
      <c r="H20" s="2">
        <v>1</v>
      </c>
      <c r="I20" s="2">
        <v>0</v>
      </c>
      <c r="J20" s="2">
        <v>1</v>
      </c>
      <c r="K20" s="2"/>
      <c r="L20" s="2">
        <v>0</v>
      </c>
      <c r="M20" s="2"/>
      <c r="O20" s="15"/>
      <c r="P20" s="15"/>
      <c r="Q20" s="15"/>
      <c r="R20" s="15"/>
    </row>
    <row r="21" spans="2:18" ht="12.75">
      <c r="B21" s="3">
        <v>19</v>
      </c>
      <c r="C21" s="16" t="s">
        <v>54</v>
      </c>
      <c r="D21" s="13" t="s">
        <v>24</v>
      </c>
      <c r="E21" s="10">
        <f>F21/G21*100</f>
        <v>0</v>
      </c>
      <c r="F21" s="2">
        <f>SUM(H21:M21)</f>
        <v>0</v>
      </c>
      <c r="G21" s="2">
        <f>COUNT(H21:M21)*2</f>
        <v>4</v>
      </c>
      <c r="H21" s="2"/>
      <c r="I21" s="2"/>
      <c r="J21" s="2">
        <v>0</v>
      </c>
      <c r="K21" s="2">
        <v>0</v>
      </c>
      <c r="L21" s="2"/>
      <c r="M21" s="2"/>
      <c r="O21" s="15"/>
      <c r="P21" s="15"/>
      <c r="Q21" s="15"/>
      <c r="R21" s="15"/>
    </row>
    <row r="22" spans="2:18" ht="12.75">
      <c r="B22" s="3">
        <v>20</v>
      </c>
      <c r="C22" s="16" t="s">
        <v>57</v>
      </c>
      <c r="D22" s="13" t="s">
        <v>21</v>
      </c>
      <c r="E22" s="10">
        <f>F22/G22*100</f>
        <v>0</v>
      </c>
      <c r="F22" s="2">
        <f>SUM(H22:M22)</f>
        <v>0</v>
      </c>
      <c r="G22" s="2">
        <f>COUNT(H22:M22)*2</f>
        <v>8</v>
      </c>
      <c r="H22" s="2"/>
      <c r="I22" s="2">
        <v>0</v>
      </c>
      <c r="J22" s="2">
        <v>0</v>
      </c>
      <c r="K22" s="2">
        <v>0</v>
      </c>
      <c r="L22" s="2">
        <v>0</v>
      </c>
      <c r="M22" s="2"/>
      <c r="O22" s="15"/>
      <c r="P22" s="15"/>
      <c r="Q22" s="15"/>
      <c r="R22" s="15"/>
    </row>
    <row r="23" spans="2:18" ht="12.75">
      <c r="B23" s="3">
        <v>21</v>
      </c>
      <c r="C23" s="17" t="s">
        <v>62</v>
      </c>
      <c r="D23" s="13" t="s">
        <v>22</v>
      </c>
      <c r="E23" s="10"/>
      <c r="F23" s="2"/>
      <c r="G23" s="2"/>
      <c r="H23" s="2"/>
      <c r="I23" s="2"/>
      <c r="J23" s="2"/>
      <c r="K23" s="2"/>
      <c r="L23" s="2"/>
      <c r="M23" s="2"/>
      <c r="O23" s="15"/>
      <c r="P23" s="15"/>
      <c r="Q23" s="15"/>
      <c r="R23" s="15"/>
    </row>
    <row r="24" spans="2:18" ht="12.75">
      <c r="B24" s="3">
        <v>22</v>
      </c>
      <c r="C24" s="14"/>
      <c r="D24" s="13"/>
      <c r="E24" s="10"/>
      <c r="F24" s="2"/>
      <c r="G24" s="2"/>
      <c r="H24" s="2"/>
      <c r="I24" s="2"/>
      <c r="J24" s="2"/>
      <c r="K24" s="2"/>
      <c r="L24" s="2"/>
      <c r="M24" s="2"/>
      <c r="O24" s="15"/>
      <c r="P24" s="15"/>
      <c r="Q24" s="15"/>
      <c r="R24" s="15"/>
    </row>
    <row r="25" spans="15:18" ht="12.75">
      <c r="O25" s="15"/>
      <c r="P25" s="15"/>
      <c r="Q25" s="15"/>
      <c r="R25" s="15"/>
    </row>
    <row r="26" spans="2:18" ht="12.75">
      <c r="B26" s="20" t="s">
        <v>17</v>
      </c>
      <c r="C26" s="20"/>
      <c r="D26" s="6"/>
      <c r="E26" s="6"/>
      <c r="F26" s="6"/>
      <c r="G26" s="6"/>
      <c r="H26" s="20" t="s">
        <v>3</v>
      </c>
      <c r="I26" s="20"/>
      <c r="J26" s="20"/>
      <c r="K26" s="20"/>
      <c r="L26" s="20"/>
      <c r="M26" s="20"/>
      <c r="O26" s="15"/>
      <c r="P26" s="15"/>
      <c r="Q26" s="15"/>
      <c r="R26" s="15"/>
    </row>
    <row r="27" spans="2:18" ht="12.75">
      <c r="B27" s="4" t="s">
        <v>4</v>
      </c>
      <c r="C27" s="11" t="s">
        <v>8</v>
      </c>
      <c r="D27" s="4" t="s">
        <v>0</v>
      </c>
      <c r="E27" s="4" t="s">
        <v>5</v>
      </c>
      <c r="F27" s="4" t="s">
        <v>7</v>
      </c>
      <c r="G27" s="4" t="s">
        <v>6</v>
      </c>
      <c r="H27" s="4">
        <v>1</v>
      </c>
      <c r="I27" s="4">
        <v>2</v>
      </c>
      <c r="J27" s="4">
        <v>3</v>
      </c>
      <c r="K27" s="4">
        <v>4</v>
      </c>
      <c r="L27" s="4">
        <v>5</v>
      </c>
      <c r="M27" s="4">
        <v>6</v>
      </c>
      <c r="O27" s="15"/>
      <c r="P27" s="15"/>
      <c r="Q27" s="15"/>
      <c r="R27" s="15"/>
    </row>
    <row r="28" spans="2:13" ht="12.75">
      <c r="B28" s="3">
        <v>1</v>
      </c>
      <c r="C28" s="16" t="s">
        <v>80</v>
      </c>
      <c r="D28" s="13" t="s">
        <v>26</v>
      </c>
      <c r="E28" s="10">
        <f>F28/G28*100</f>
        <v>100</v>
      </c>
      <c r="F28" s="2">
        <f>SUM(H28:M28)</f>
        <v>8</v>
      </c>
      <c r="G28" s="2">
        <f>COUNT(H28:M28)*2</f>
        <v>8</v>
      </c>
      <c r="H28" s="2">
        <v>2</v>
      </c>
      <c r="I28" s="2">
        <v>2</v>
      </c>
      <c r="J28" s="2">
        <v>2</v>
      </c>
      <c r="K28" s="2"/>
      <c r="L28" s="2">
        <v>2</v>
      </c>
      <c r="M28" s="2"/>
    </row>
    <row r="29" spans="2:13" ht="12.75">
      <c r="B29" s="3">
        <v>2</v>
      </c>
      <c r="C29" s="16" t="s">
        <v>71</v>
      </c>
      <c r="D29" s="13" t="s">
        <v>26</v>
      </c>
      <c r="E29" s="10">
        <f>F29/G29*100</f>
        <v>100</v>
      </c>
      <c r="F29" s="2">
        <f>SUM(H29:M29)</f>
        <v>8</v>
      </c>
      <c r="G29" s="2">
        <f>COUNT(H29:M29)*2</f>
        <v>8</v>
      </c>
      <c r="H29" s="2"/>
      <c r="I29" s="2">
        <v>2</v>
      </c>
      <c r="J29" s="2">
        <v>2</v>
      </c>
      <c r="K29" s="2">
        <v>2</v>
      </c>
      <c r="L29" s="2">
        <v>2</v>
      </c>
      <c r="M29" s="2"/>
    </row>
    <row r="30" spans="2:13" ht="12.75">
      <c r="B30" s="3">
        <v>3</v>
      </c>
      <c r="C30" s="16" t="s">
        <v>76</v>
      </c>
      <c r="D30" s="13" t="s">
        <v>26</v>
      </c>
      <c r="E30" s="10">
        <f>F30/G30*100</f>
        <v>100</v>
      </c>
      <c r="F30" s="2">
        <f>SUM(H30:M30)</f>
        <v>4</v>
      </c>
      <c r="G30" s="2">
        <f>COUNT(H30:M30)*2</f>
        <v>4</v>
      </c>
      <c r="H30" s="2"/>
      <c r="I30" s="2">
        <v>2</v>
      </c>
      <c r="J30" s="2"/>
      <c r="K30" s="2">
        <v>2</v>
      </c>
      <c r="L30" s="2"/>
      <c r="M30" s="2"/>
    </row>
    <row r="31" spans="2:13" ht="12.75">
      <c r="B31" s="3">
        <v>4</v>
      </c>
      <c r="C31" s="14" t="s">
        <v>75</v>
      </c>
      <c r="D31" s="13" t="s">
        <v>27</v>
      </c>
      <c r="E31" s="10">
        <f>F31/G31*100</f>
        <v>90</v>
      </c>
      <c r="F31" s="2">
        <f>SUM(H31:M31)</f>
        <v>9</v>
      </c>
      <c r="G31" s="2">
        <f>COUNT(H31:M31)*2</f>
        <v>10</v>
      </c>
      <c r="H31" s="2">
        <v>2</v>
      </c>
      <c r="I31" s="2">
        <v>2</v>
      </c>
      <c r="J31" s="2">
        <v>2</v>
      </c>
      <c r="K31" s="2">
        <v>2</v>
      </c>
      <c r="L31" s="2">
        <v>1</v>
      </c>
      <c r="M31" s="2"/>
    </row>
    <row r="32" spans="2:13" ht="12.75">
      <c r="B32" s="3">
        <v>5</v>
      </c>
      <c r="C32" s="16" t="s">
        <v>66</v>
      </c>
      <c r="D32" s="13" t="s">
        <v>31</v>
      </c>
      <c r="E32" s="10">
        <f>F32/G32*100</f>
        <v>87.5</v>
      </c>
      <c r="F32" s="2">
        <f>SUM(H32:M32)</f>
        <v>7</v>
      </c>
      <c r="G32" s="2">
        <f>COUNT(H32:M32)*2</f>
        <v>8</v>
      </c>
      <c r="H32" s="2">
        <v>1</v>
      </c>
      <c r="I32" s="2">
        <v>2</v>
      </c>
      <c r="J32" s="2">
        <v>2</v>
      </c>
      <c r="K32" s="2"/>
      <c r="L32" s="2">
        <v>2</v>
      </c>
      <c r="M32" s="2"/>
    </row>
    <row r="33" spans="2:13" ht="12.75">
      <c r="B33" s="3">
        <v>6</v>
      </c>
      <c r="C33" s="16" t="s">
        <v>82</v>
      </c>
      <c r="D33" s="13" t="s">
        <v>26</v>
      </c>
      <c r="E33" s="10">
        <f>F33/G33*100</f>
        <v>83.33333333333334</v>
      </c>
      <c r="F33" s="2">
        <f>SUM(H33:M33)</f>
        <v>5</v>
      </c>
      <c r="G33" s="2">
        <f>COUNT(H33:M33)*2</f>
        <v>6</v>
      </c>
      <c r="H33" s="2"/>
      <c r="I33" s="2"/>
      <c r="J33" s="2">
        <v>2</v>
      </c>
      <c r="K33" s="2">
        <v>2</v>
      </c>
      <c r="L33" s="2">
        <v>1</v>
      </c>
      <c r="M33" s="2"/>
    </row>
    <row r="34" spans="2:13" ht="12.75">
      <c r="B34" s="3">
        <v>7</v>
      </c>
      <c r="C34" s="16" t="s">
        <v>81</v>
      </c>
      <c r="D34" s="13" t="s">
        <v>31</v>
      </c>
      <c r="E34" s="10">
        <f>F34/G34*100</f>
        <v>75</v>
      </c>
      <c r="F34" s="2">
        <f>SUM(H34:M34)</f>
        <v>6</v>
      </c>
      <c r="G34" s="2">
        <f>COUNT(H34:M34)*2</f>
        <v>8</v>
      </c>
      <c r="H34" s="2">
        <v>2</v>
      </c>
      <c r="I34" s="2"/>
      <c r="J34" s="2">
        <v>1</v>
      </c>
      <c r="K34" s="2">
        <v>1</v>
      </c>
      <c r="L34" s="2">
        <v>2</v>
      </c>
      <c r="M34" s="2"/>
    </row>
    <row r="35" spans="2:13" ht="12.75">
      <c r="B35" s="3">
        <v>8</v>
      </c>
      <c r="C35" s="14" t="s">
        <v>70</v>
      </c>
      <c r="D35" s="13" t="s">
        <v>27</v>
      </c>
      <c r="E35" s="10">
        <f>F35/G35*100</f>
        <v>70</v>
      </c>
      <c r="F35" s="2">
        <f>SUM(H35:M35)</f>
        <v>7</v>
      </c>
      <c r="G35" s="2">
        <f>COUNT(H35:M35)*2</f>
        <v>10</v>
      </c>
      <c r="H35" s="2">
        <v>2</v>
      </c>
      <c r="I35" s="2">
        <v>2</v>
      </c>
      <c r="J35" s="2">
        <v>2</v>
      </c>
      <c r="K35" s="2">
        <v>1</v>
      </c>
      <c r="L35" s="2">
        <v>0</v>
      </c>
      <c r="M35" s="2"/>
    </row>
    <row r="36" spans="2:13" ht="12.75">
      <c r="B36" s="3">
        <v>9</v>
      </c>
      <c r="C36" s="16" t="s">
        <v>136</v>
      </c>
      <c r="D36" s="13" t="s">
        <v>29</v>
      </c>
      <c r="E36" s="10">
        <f>F36/G36*100</f>
        <v>66.66666666666666</v>
      </c>
      <c r="F36" s="2">
        <f>SUM(H36:M36)</f>
        <v>4</v>
      </c>
      <c r="G36" s="2">
        <f>COUNT(H36:M36)*2</f>
        <v>6</v>
      </c>
      <c r="H36" s="2">
        <v>1</v>
      </c>
      <c r="I36" s="2">
        <v>2</v>
      </c>
      <c r="J36" s="2"/>
      <c r="K36" s="2">
        <v>1</v>
      </c>
      <c r="L36" s="2"/>
      <c r="M36" s="2"/>
    </row>
    <row r="37" spans="2:13" ht="12.75">
      <c r="B37" s="3">
        <v>10</v>
      </c>
      <c r="C37" s="16" t="s">
        <v>72</v>
      </c>
      <c r="D37" s="13" t="s">
        <v>31</v>
      </c>
      <c r="E37" s="10">
        <f>F37/G37*100</f>
        <v>62.5</v>
      </c>
      <c r="F37" s="2">
        <f>SUM(H37:M37)</f>
        <v>5</v>
      </c>
      <c r="G37" s="2">
        <f>COUNT(H37:M37)*2</f>
        <v>8</v>
      </c>
      <c r="H37" s="2">
        <v>1</v>
      </c>
      <c r="I37" s="2">
        <v>1</v>
      </c>
      <c r="J37" s="2"/>
      <c r="K37" s="2">
        <v>1</v>
      </c>
      <c r="L37" s="2">
        <v>2</v>
      </c>
      <c r="M37" s="2"/>
    </row>
    <row r="38" spans="2:13" ht="12.75">
      <c r="B38" s="3">
        <v>11</v>
      </c>
      <c r="C38" s="17" t="s">
        <v>10</v>
      </c>
      <c r="D38" s="13" t="s">
        <v>28</v>
      </c>
      <c r="E38" s="10">
        <f>F38/G38*100</f>
        <v>62.5</v>
      </c>
      <c r="F38" s="2">
        <f>SUM(H38:M38)</f>
        <v>5</v>
      </c>
      <c r="G38" s="2">
        <f>COUNT(H38:M38)*2</f>
        <v>8</v>
      </c>
      <c r="H38" s="2">
        <v>2</v>
      </c>
      <c r="I38" s="2">
        <v>1</v>
      </c>
      <c r="J38" s="2">
        <v>2</v>
      </c>
      <c r="K38" s="2">
        <v>0</v>
      </c>
      <c r="L38" s="2"/>
      <c r="M38" s="2"/>
    </row>
    <row r="39" spans="2:13" ht="12.75">
      <c r="B39" s="3">
        <v>12</v>
      </c>
      <c r="C39" s="17" t="s">
        <v>9</v>
      </c>
      <c r="D39" s="13" t="s">
        <v>28</v>
      </c>
      <c r="E39" s="10">
        <f>F39/G39*100</f>
        <v>50</v>
      </c>
      <c r="F39" s="2">
        <f>SUM(H39:M39)</f>
        <v>3</v>
      </c>
      <c r="G39" s="2">
        <f>COUNT(H39:M39)*2</f>
        <v>6</v>
      </c>
      <c r="H39" s="2">
        <v>2</v>
      </c>
      <c r="I39" s="2"/>
      <c r="J39" s="2"/>
      <c r="K39" s="2">
        <v>0</v>
      </c>
      <c r="L39" s="2">
        <v>1</v>
      </c>
      <c r="M39" s="2"/>
    </row>
    <row r="40" spans="2:13" ht="12.75">
      <c r="B40" s="3">
        <v>13</v>
      </c>
      <c r="C40" s="16" t="s">
        <v>74</v>
      </c>
      <c r="D40" s="13" t="s">
        <v>29</v>
      </c>
      <c r="E40" s="10">
        <f>F40/G40*100</f>
        <v>33.33333333333333</v>
      </c>
      <c r="F40" s="2">
        <f>SUM(H40:M40)</f>
        <v>2</v>
      </c>
      <c r="G40" s="2">
        <f>COUNT(H40:M40)*2</f>
        <v>6</v>
      </c>
      <c r="H40" s="2">
        <v>1</v>
      </c>
      <c r="I40" s="2">
        <v>0</v>
      </c>
      <c r="J40" s="2"/>
      <c r="K40" s="2">
        <v>1</v>
      </c>
      <c r="L40" s="2"/>
      <c r="M40" s="2"/>
    </row>
    <row r="41" spans="2:13" ht="12.75">
      <c r="B41" s="3">
        <v>14</v>
      </c>
      <c r="C41" s="16" t="s">
        <v>77</v>
      </c>
      <c r="D41" s="13" t="s">
        <v>31</v>
      </c>
      <c r="E41" s="10">
        <f>F41/G41*100</f>
        <v>33.33333333333333</v>
      </c>
      <c r="F41" s="2">
        <f>SUM(H41:M41)</f>
        <v>2</v>
      </c>
      <c r="G41" s="2">
        <f>COUNT(H41:M41)*2</f>
        <v>6</v>
      </c>
      <c r="H41" s="2"/>
      <c r="I41" s="2">
        <v>1</v>
      </c>
      <c r="J41" s="2">
        <v>1</v>
      </c>
      <c r="K41" s="2">
        <v>0</v>
      </c>
      <c r="L41" s="2"/>
      <c r="M41" s="2"/>
    </row>
    <row r="42" spans="2:13" ht="12.75">
      <c r="B42" s="3">
        <v>15</v>
      </c>
      <c r="C42" s="17" t="s">
        <v>67</v>
      </c>
      <c r="D42" s="13" t="s">
        <v>30</v>
      </c>
      <c r="E42" s="10">
        <f>F42/G42*100</f>
        <v>33.33333333333333</v>
      </c>
      <c r="F42" s="2">
        <f>SUM(H42:M42)</f>
        <v>2</v>
      </c>
      <c r="G42" s="2">
        <f>COUNT(H42:M42)*2</f>
        <v>6</v>
      </c>
      <c r="H42" s="2">
        <v>1</v>
      </c>
      <c r="I42" s="2">
        <v>0</v>
      </c>
      <c r="J42" s="2"/>
      <c r="K42" s="2">
        <v>1</v>
      </c>
      <c r="L42" s="2"/>
      <c r="M42" s="2"/>
    </row>
    <row r="43" spans="2:13" ht="12.75">
      <c r="B43" s="3">
        <v>16</v>
      </c>
      <c r="C43" s="14" t="s">
        <v>79</v>
      </c>
      <c r="D43" s="13" t="s">
        <v>27</v>
      </c>
      <c r="E43" s="10">
        <f>F43/G43*100</f>
        <v>30</v>
      </c>
      <c r="F43" s="2">
        <f>SUM(H43:M43)</f>
        <v>3</v>
      </c>
      <c r="G43" s="2">
        <f>COUNT(H43:M43)*2</f>
        <v>10</v>
      </c>
      <c r="H43" s="2">
        <v>0</v>
      </c>
      <c r="I43" s="2">
        <v>1</v>
      </c>
      <c r="J43" s="2">
        <v>1</v>
      </c>
      <c r="K43" s="2">
        <v>1</v>
      </c>
      <c r="L43" s="2">
        <v>0</v>
      </c>
      <c r="M43" s="2"/>
    </row>
    <row r="44" spans="2:13" ht="12.75">
      <c r="B44" s="3">
        <v>17</v>
      </c>
      <c r="C44" s="17" t="s">
        <v>78</v>
      </c>
      <c r="D44" s="13" t="s">
        <v>30</v>
      </c>
      <c r="E44" s="10">
        <f>F44/G44*100</f>
        <v>25</v>
      </c>
      <c r="F44" s="2">
        <f>SUM(H44:M44)</f>
        <v>2</v>
      </c>
      <c r="G44" s="2">
        <f>COUNT(H44:M44)*2</f>
        <v>8</v>
      </c>
      <c r="H44" s="2"/>
      <c r="I44" s="2">
        <v>0</v>
      </c>
      <c r="J44" s="2">
        <v>1</v>
      </c>
      <c r="K44" s="2">
        <v>1</v>
      </c>
      <c r="L44" s="2">
        <v>0</v>
      </c>
      <c r="M44" s="2"/>
    </row>
    <row r="45" spans="2:13" ht="12.75">
      <c r="B45" s="3">
        <v>18</v>
      </c>
      <c r="C45" s="17" t="s">
        <v>73</v>
      </c>
      <c r="D45" s="13" t="s">
        <v>30</v>
      </c>
      <c r="E45" s="10">
        <f>F45/G45*100</f>
        <v>20</v>
      </c>
      <c r="F45" s="2">
        <f>SUM(H45:M45)</f>
        <v>2</v>
      </c>
      <c r="G45" s="2">
        <f>COUNT(H45:M45)*2</f>
        <v>10</v>
      </c>
      <c r="H45" s="2">
        <v>1</v>
      </c>
      <c r="I45" s="2">
        <v>0</v>
      </c>
      <c r="J45" s="2">
        <v>0</v>
      </c>
      <c r="K45" s="2">
        <v>1</v>
      </c>
      <c r="L45" s="2">
        <v>0</v>
      </c>
      <c r="M45" s="2"/>
    </row>
    <row r="46" spans="2:13" ht="12.75">
      <c r="B46" s="3">
        <v>19</v>
      </c>
      <c r="C46" s="16" t="s">
        <v>137</v>
      </c>
      <c r="D46" s="13" t="s">
        <v>29</v>
      </c>
      <c r="E46" s="10">
        <f>F46/G46*100</f>
        <v>16.666666666666664</v>
      </c>
      <c r="F46" s="2">
        <f>SUM(H46:M46)</f>
        <v>1</v>
      </c>
      <c r="G46" s="2">
        <f>COUNT(H46:M46)*2</f>
        <v>6</v>
      </c>
      <c r="H46" s="2">
        <v>0</v>
      </c>
      <c r="I46" s="2">
        <v>0</v>
      </c>
      <c r="J46" s="2"/>
      <c r="K46" s="2">
        <v>1</v>
      </c>
      <c r="L46" s="2"/>
      <c r="M46" s="2"/>
    </row>
    <row r="47" spans="2:13" ht="12.75">
      <c r="B47" s="3">
        <v>20</v>
      </c>
      <c r="C47" s="18" t="s">
        <v>138</v>
      </c>
      <c r="D47" s="13" t="s">
        <v>28</v>
      </c>
      <c r="E47" s="10">
        <f>F47/G47*100</f>
        <v>0</v>
      </c>
      <c r="F47" s="2">
        <f>SUM(H47:M47)</f>
        <v>0</v>
      </c>
      <c r="G47" s="2">
        <f>COUNT(H47:M47)*2</f>
        <v>10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/>
    </row>
    <row r="48" spans="2:13" ht="12.75">
      <c r="B48" s="3">
        <v>21</v>
      </c>
      <c r="C48" s="17" t="s">
        <v>69</v>
      </c>
      <c r="D48" s="13" t="s">
        <v>28</v>
      </c>
      <c r="E48" s="10">
        <f>F48/G48*100</f>
        <v>0</v>
      </c>
      <c r="F48" s="2">
        <f>SUM(H48:M48)</f>
        <v>0</v>
      </c>
      <c r="G48" s="2">
        <f>COUNT(H48:M48)*2</f>
        <v>6</v>
      </c>
      <c r="H48" s="2"/>
      <c r="I48" s="2">
        <v>0</v>
      </c>
      <c r="J48" s="2">
        <v>0</v>
      </c>
      <c r="K48" s="2"/>
      <c r="L48" s="2">
        <v>0</v>
      </c>
      <c r="M48" s="2"/>
    </row>
    <row r="49" spans="2:13" ht="12.75">
      <c r="B49" s="3">
        <v>22</v>
      </c>
      <c r="C49" s="16" t="s">
        <v>68</v>
      </c>
      <c r="D49" s="13" t="s">
        <v>29</v>
      </c>
      <c r="E49" s="10"/>
      <c r="F49" s="2"/>
      <c r="G49" s="2"/>
      <c r="H49" s="2"/>
      <c r="I49" s="2"/>
      <c r="J49" s="2"/>
      <c r="K49" s="2"/>
      <c r="L49" s="2"/>
      <c r="M49" s="2"/>
    </row>
    <row r="50" spans="2:13" ht="12.75">
      <c r="B50" s="3">
        <v>23</v>
      </c>
      <c r="C50" s="14"/>
      <c r="D50" s="13"/>
      <c r="E50" s="10"/>
      <c r="F50" s="2"/>
      <c r="G50" s="2"/>
      <c r="H50" s="2"/>
      <c r="I50" s="2"/>
      <c r="J50" s="2"/>
      <c r="K50" s="2"/>
      <c r="L50" s="2"/>
      <c r="M50" s="2"/>
    </row>
    <row r="51" ht="12.75"/>
    <row r="52" spans="2:13" ht="12.75">
      <c r="B52" s="20" t="s">
        <v>18</v>
      </c>
      <c r="C52" s="20"/>
      <c r="D52" s="6"/>
      <c r="E52" s="6"/>
      <c r="F52" s="6"/>
      <c r="G52" s="6"/>
      <c r="H52" s="20" t="s">
        <v>3</v>
      </c>
      <c r="I52" s="20"/>
      <c r="J52" s="20"/>
      <c r="K52" s="20"/>
      <c r="L52" s="20"/>
      <c r="M52" s="20"/>
    </row>
    <row r="53" spans="2:13" ht="12.75">
      <c r="B53" s="4" t="s">
        <v>4</v>
      </c>
      <c r="C53" s="11" t="s">
        <v>8</v>
      </c>
      <c r="D53" s="4" t="s">
        <v>0</v>
      </c>
      <c r="E53" s="4" t="s">
        <v>5</v>
      </c>
      <c r="F53" s="4" t="s">
        <v>7</v>
      </c>
      <c r="G53" s="4" t="s">
        <v>6</v>
      </c>
      <c r="H53" s="4">
        <v>1</v>
      </c>
      <c r="I53" s="4">
        <v>2</v>
      </c>
      <c r="J53" s="4">
        <v>3</v>
      </c>
      <c r="K53" s="4">
        <v>4</v>
      </c>
      <c r="L53" s="4">
        <v>5</v>
      </c>
      <c r="M53" s="4">
        <v>6</v>
      </c>
    </row>
    <row r="54" spans="2:13" ht="12.75">
      <c r="B54" s="3">
        <v>1</v>
      </c>
      <c r="C54" s="16" t="s">
        <v>93</v>
      </c>
      <c r="D54" s="13" t="s">
        <v>36</v>
      </c>
      <c r="E54" s="10">
        <f>F54/G54*100</f>
        <v>100</v>
      </c>
      <c r="F54" s="2">
        <f>SUM(H54:M54)</f>
        <v>8</v>
      </c>
      <c r="G54" s="2">
        <f>COUNT(H54:M54)*2</f>
        <v>8</v>
      </c>
      <c r="H54" s="2">
        <v>2</v>
      </c>
      <c r="I54" s="2"/>
      <c r="J54" s="2">
        <v>2</v>
      </c>
      <c r="K54" s="2">
        <v>2</v>
      </c>
      <c r="L54" s="2">
        <v>2</v>
      </c>
      <c r="M54" s="2"/>
    </row>
    <row r="55" spans="2:13" ht="12.75">
      <c r="B55" s="3">
        <v>2</v>
      </c>
      <c r="C55" s="16" t="s">
        <v>101</v>
      </c>
      <c r="D55" s="13" t="s">
        <v>36</v>
      </c>
      <c r="E55" s="10">
        <f>F55/G55*100</f>
        <v>100</v>
      </c>
      <c r="F55" s="2">
        <f>SUM(H55:M55)</f>
        <v>6</v>
      </c>
      <c r="G55" s="2">
        <f>COUNT(H55:M55)*2</f>
        <v>6</v>
      </c>
      <c r="H55" s="2"/>
      <c r="I55" s="2"/>
      <c r="J55" s="2">
        <v>2</v>
      </c>
      <c r="K55" s="2">
        <v>2</v>
      </c>
      <c r="L55" s="2">
        <v>2</v>
      </c>
      <c r="M55" s="2"/>
    </row>
    <row r="56" spans="2:13" ht="12.75">
      <c r="B56" s="3">
        <v>3</v>
      </c>
      <c r="C56" s="18" t="s">
        <v>140</v>
      </c>
      <c r="D56" s="13" t="s">
        <v>32</v>
      </c>
      <c r="E56" s="10">
        <f>F56/G56*100</f>
        <v>90</v>
      </c>
      <c r="F56" s="2">
        <f>SUM(H56:M56)</f>
        <v>9</v>
      </c>
      <c r="G56" s="2">
        <f>COUNT(H56:M56)*2</f>
        <v>10</v>
      </c>
      <c r="H56" s="2">
        <v>2</v>
      </c>
      <c r="I56" s="2">
        <v>2</v>
      </c>
      <c r="J56" s="2">
        <v>1</v>
      </c>
      <c r="K56" s="2">
        <v>2</v>
      </c>
      <c r="L56" s="2">
        <v>2</v>
      </c>
      <c r="M56" s="2"/>
    </row>
    <row r="57" spans="2:13" ht="12.75">
      <c r="B57" s="3">
        <v>4</v>
      </c>
      <c r="C57" s="16" t="s">
        <v>103</v>
      </c>
      <c r="D57" s="13" t="s">
        <v>34</v>
      </c>
      <c r="E57" s="10">
        <f>F57/G57*100</f>
        <v>83.33333333333334</v>
      </c>
      <c r="F57" s="2">
        <f>SUM(H57:M57)</f>
        <v>5</v>
      </c>
      <c r="G57" s="2">
        <f>COUNT(H57:M57)*2</f>
        <v>6</v>
      </c>
      <c r="H57" s="2"/>
      <c r="I57" s="2"/>
      <c r="J57" s="2">
        <v>2</v>
      </c>
      <c r="K57" s="2">
        <v>2</v>
      </c>
      <c r="L57" s="2">
        <v>1</v>
      </c>
      <c r="M57" s="2"/>
    </row>
    <row r="58" spans="2:13" ht="12.75">
      <c r="B58" s="3">
        <v>5</v>
      </c>
      <c r="C58" s="16" t="s">
        <v>86</v>
      </c>
      <c r="D58" s="13" t="s">
        <v>36</v>
      </c>
      <c r="E58" s="10">
        <f>F58/G58*100</f>
        <v>75</v>
      </c>
      <c r="F58" s="2">
        <f>SUM(H58:M58)</f>
        <v>6</v>
      </c>
      <c r="G58" s="2">
        <f>COUNT(H58:M58)*2</f>
        <v>8</v>
      </c>
      <c r="H58" s="2">
        <v>2</v>
      </c>
      <c r="I58" s="2"/>
      <c r="J58" s="2">
        <v>0</v>
      </c>
      <c r="K58" s="2">
        <v>2</v>
      </c>
      <c r="L58" s="2">
        <v>2</v>
      </c>
      <c r="M58" s="2"/>
    </row>
    <row r="59" spans="2:13" ht="12.75">
      <c r="B59" s="3">
        <v>6</v>
      </c>
      <c r="C59" s="16" t="s">
        <v>84</v>
      </c>
      <c r="D59" s="13" t="s">
        <v>38</v>
      </c>
      <c r="E59" s="10">
        <f>F59/G59*100</f>
        <v>75</v>
      </c>
      <c r="F59" s="2">
        <f>SUM(H59:M59)</f>
        <v>3</v>
      </c>
      <c r="G59" s="2">
        <f>COUNT(H59:M59)*2</f>
        <v>4</v>
      </c>
      <c r="H59" s="2">
        <v>1</v>
      </c>
      <c r="I59" s="2"/>
      <c r="J59" s="2"/>
      <c r="K59" s="2"/>
      <c r="L59" s="2">
        <v>2</v>
      </c>
      <c r="M59" s="2"/>
    </row>
    <row r="60" spans="2:13" ht="12.75">
      <c r="B60" s="3">
        <v>7</v>
      </c>
      <c r="C60" s="17" t="s">
        <v>87</v>
      </c>
      <c r="D60" s="13" t="s">
        <v>35</v>
      </c>
      <c r="E60" s="10">
        <f>F60/G60*100</f>
        <v>70</v>
      </c>
      <c r="F60" s="2">
        <f>SUM(H60:M60)</f>
        <v>7</v>
      </c>
      <c r="G60" s="2">
        <f>COUNT(H60:M60)*2</f>
        <v>10</v>
      </c>
      <c r="H60" s="2">
        <v>1</v>
      </c>
      <c r="I60" s="2">
        <v>2</v>
      </c>
      <c r="J60" s="2">
        <v>2</v>
      </c>
      <c r="K60" s="2">
        <v>2</v>
      </c>
      <c r="L60" s="2">
        <v>0</v>
      </c>
      <c r="M60" s="2"/>
    </row>
    <row r="61" spans="2:13" ht="12.75">
      <c r="B61" s="3">
        <v>8</v>
      </c>
      <c r="C61" s="16" t="s">
        <v>92</v>
      </c>
      <c r="D61" s="13" t="s">
        <v>37</v>
      </c>
      <c r="E61" s="10">
        <f>F61/G61*100</f>
        <v>66.66666666666666</v>
      </c>
      <c r="F61" s="2">
        <f>SUM(H61:M61)</f>
        <v>4</v>
      </c>
      <c r="G61" s="2">
        <f>COUNT(H61:M61)*2</f>
        <v>6</v>
      </c>
      <c r="H61" s="2"/>
      <c r="I61" s="2">
        <v>1</v>
      </c>
      <c r="J61" s="2"/>
      <c r="K61" s="2">
        <v>1</v>
      </c>
      <c r="L61" s="2">
        <v>2</v>
      </c>
      <c r="M61" s="2"/>
    </row>
    <row r="62" spans="2:13" ht="12.75">
      <c r="B62" s="3">
        <v>9</v>
      </c>
      <c r="C62" s="16" t="s">
        <v>85</v>
      </c>
      <c r="D62" s="13" t="s">
        <v>37</v>
      </c>
      <c r="E62" s="10">
        <f>F62/G62*100</f>
        <v>62.5</v>
      </c>
      <c r="F62" s="2">
        <f>SUM(H62:M62)</f>
        <v>5</v>
      </c>
      <c r="G62" s="2">
        <f>COUNT(H62:M62)*2</f>
        <v>8</v>
      </c>
      <c r="H62" s="2">
        <v>1</v>
      </c>
      <c r="I62" s="2">
        <v>0</v>
      </c>
      <c r="J62" s="2">
        <v>2</v>
      </c>
      <c r="K62" s="2">
        <v>2</v>
      </c>
      <c r="L62" s="2"/>
      <c r="M62" s="2"/>
    </row>
    <row r="63" spans="2:13" ht="12.75">
      <c r="B63" s="3">
        <v>10</v>
      </c>
      <c r="C63" s="16" t="s">
        <v>100</v>
      </c>
      <c r="D63" s="13" t="s">
        <v>37</v>
      </c>
      <c r="E63" s="10">
        <f>F63/G63*100</f>
        <v>62.5</v>
      </c>
      <c r="F63" s="2">
        <f>SUM(H63:M63)</f>
        <v>5</v>
      </c>
      <c r="G63" s="2">
        <f>COUNT(H63:M63)*2</f>
        <v>8</v>
      </c>
      <c r="H63" s="2"/>
      <c r="I63" s="2">
        <v>1</v>
      </c>
      <c r="J63" s="2">
        <v>0</v>
      </c>
      <c r="K63" s="2">
        <v>2</v>
      </c>
      <c r="L63" s="2">
        <v>2</v>
      </c>
      <c r="M63" s="2"/>
    </row>
    <row r="64" spans="2:13" ht="12.75">
      <c r="B64" s="3">
        <v>11</v>
      </c>
      <c r="C64" s="17" t="s">
        <v>94</v>
      </c>
      <c r="D64" s="13" t="s">
        <v>35</v>
      </c>
      <c r="E64" s="10">
        <f>F64/G64*100</f>
        <v>62.5</v>
      </c>
      <c r="F64" s="2">
        <f>SUM(H64:M64)</f>
        <v>5</v>
      </c>
      <c r="G64" s="2">
        <f>COUNT(H64:M64)*2</f>
        <v>8</v>
      </c>
      <c r="H64" s="2">
        <v>1</v>
      </c>
      <c r="I64" s="2">
        <v>2</v>
      </c>
      <c r="J64" s="2">
        <v>2</v>
      </c>
      <c r="K64" s="2"/>
      <c r="L64" s="2">
        <v>0</v>
      </c>
      <c r="M64" s="2"/>
    </row>
    <row r="65" spans="2:13" ht="12.75">
      <c r="B65" s="3">
        <v>12</v>
      </c>
      <c r="C65" s="16" t="s">
        <v>105</v>
      </c>
      <c r="D65" s="13" t="s">
        <v>37</v>
      </c>
      <c r="E65" s="10">
        <f>F65/G65*100</f>
        <v>60</v>
      </c>
      <c r="F65" s="2">
        <f>SUM(H65:M65)</f>
        <v>6</v>
      </c>
      <c r="G65" s="2">
        <f>COUNT(H65:M65)*2</f>
        <v>10</v>
      </c>
      <c r="H65" s="2">
        <v>2</v>
      </c>
      <c r="I65" s="2">
        <v>0</v>
      </c>
      <c r="J65" s="2">
        <v>2</v>
      </c>
      <c r="K65" s="2">
        <v>1</v>
      </c>
      <c r="L65" s="2">
        <v>1</v>
      </c>
      <c r="M65" s="2"/>
    </row>
    <row r="66" spans="2:13" ht="12.75">
      <c r="B66" s="3">
        <v>13</v>
      </c>
      <c r="C66" s="18" t="s">
        <v>139</v>
      </c>
      <c r="D66" s="13" t="s">
        <v>32</v>
      </c>
      <c r="E66" s="10">
        <f>F66/G66*100</f>
        <v>60</v>
      </c>
      <c r="F66" s="2">
        <f>SUM(H66:M66)</f>
        <v>6</v>
      </c>
      <c r="G66" s="2">
        <f>COUNT(H66:M66)*2</f>
        <v>10</v>
      </c>
      <c r="H66" s="2">
        <v>2</v>
      </c>
      <c r="I66" s="2">
        <v>2</v>
      </c>
      <c r="J66" s="2">
        <v>1</v>
      </c>
      <c r="K66" s="2">
        <v>1</v>
      </c>
      <c r="L66" s="2">
        <v>0</v>
      </c>
      <c r="M66" s="2"/>
    </row>
    <row r="67" spans="2:13" ht="12.75">
      <c r="B67" s="3">
        <v>14</v>
      </c>
      <c r="C67" s="17" t="s">
        <v>102</v>
      </c>
      <c r="D67" s="13" t="s">
        <v>35</v>
      </c>
      <c r="E67" s="10">
        <f>F67/G67*100</f>
        <v>50</v>
      </c>
      <c r="F67" s="2">
        <f>SUM(H67:M67)</f>
        <v>5</v>
      </c>
      <c r="G67" s="2">
        <f>COUNT(H67:M67)*2</f>
        <v>10</v>
      </c>
      <c r="H67" s="2">
        <v>1</v>
      </c>
      <c r="I67" s="2">
        <v>2</v>
      </c>
      <c r="J67" s="2">
        <v>2</v>
      </c>
      <c r="K67" s="2">
        <v>0</v>
      </c>
      <c r="L67" s="2">
        <v>0</v>
      </c>
      <c r="M67" s="2"/>
    </row>
    <row r="68" spans="2:13" ht="12.75">
      <c r="B68" s="3">
        <v>15</v>
      </c>
      <c r="C68" s="16" t="s">
        <v>95</v>
      </c>
      <c r="D68" s="13" t="s">
        <v>34</v>
      </c>
      <c r="E68" s="10">
        <f>F68/G68*100</f>
        <v>50</v>
      </c>
      <c r="F68" s="2">
        <f>SUM(H68:M68)</f>
        <v>4</v>
      </c>
      <c r="G68" s="2">
        <f>COUNT(H68:M68)*2</f>
        <v>8</v>
      </c>
      <c r="H68" s="2">
        <v>1</v>
      </c>
      <c r="I68" s="2">
        <v>0</v>
      </c>
      <c r="J68" s="2">
        <v>2</v>
      </c>
      <c r="K68" s="2"/>
      <c r="L68" s="2">
        <v>1</v>
      </c>
      <c r="M68" s="2"/>
    </row>
    <row r="69" spans="2:13" ht="12.75">
      <c r="B69" s="3">
        <v>16</v>
      </c>
      <c r="C69" s="17" t="s">
        <v>98</v>
      </c>
      <c r="D69" s="13" t="s">
        <v>39</v>
      </c>
      <c r="E69" s="10">
        <f>F69/G69*100</f>
        <v>50</v>
      </c>
      <c r="F69" s="2">
        <f>SUM(H69:M69)</f>
        <v>4</v>
      </c>
      <c r="G69" s="2">
        <f>COUNT(H69:M69)*2</f>
        <v>8</v>
      </c>
      <c r="H69" s="2">
        <v>2</v>
      </c>
      <c r="I69" s="2">
        <v>2</v>
      </c>
      <c r="J69" s="2">
        <v>0</v>
      </c>
      <c r="K69" s="2">
        <v>0</v>
      </c>
      <c r="L69" s="2"/>
      <c r="M69" s="2"/>
    </row>
    <row r="70" spans="2:13" ht="12.75">
      <c r="B70" s="3">
        <v>17</v>
      </c>
      <c r="C70" s="16" t="s">
        <v>91</v>
      </c>
      <c r="D70" s="13" t="s">
        <v>38</v>
      </c>
      <c r="E70" s="10">
        <f>F70/G70*100</f>
        <v>50</v>
      </c>
      <c r="F70" s="2">
        <f>SUM(H70:M70)</f>
        <v>2</v>
      </c>
      <c r="G70" s="2">
        <f>COUNT(H70:M70)*2</f>
        <v>4</v>
      </c>
      <c r="H70" s="2">
        <v>0</v>
      </c>
      <c r="I70" s="2"/>
      <c r="J70" s="2"/>
      <c r="K70" s="2"/>
      <c r="L70" s="2">
        <v>2</v>
      </c>
      <c r="M70" s="2"/>
    </row>
    <row r="71" spans="2:13" ht="12.75">
      <c r="B71" s="3">
        <v>18</v>
      </c>
      <c r="C71" s="17" t="s">
        <v>83</v>
      </c>
      <c r="D71" s="13" t="s">
        <v>39</v>
      </c>
      <c r="E71" s="10">
        <f>F71/G71*100</f>
        <v>40</v>
      </c>
      <c r="F71" s="2">
        <f>SUM(H71:M71)</f>
        <v>4</v>
      </c>
      <c r="G71" s="2">
        <f>COUNT(H71:M71)*2</f>
        <v>10</v>
      </c>
      <c r="H71" s="2">
        <v>2</v>
      </c>
      <c r="I71" s="2">
        <v>2</v>
      </c>
      <c r="J71" s="2">
        <v>0</v>
      </c>
      <c r="K71" s="2">
        <v>0</v>
      </c>
      <c r="L71" s="2">
        <v>0</v>
      </c>
      <c r="M71" s="2"/>
    </row>
    <row r="72" spans="2:13" ht="12.75">
      <c r="B72" s="3">
        <v>19</v>
      </c>
      <c r="C72" s="16" t="s">
        <v>88</v>
      </c>
      <c r="D72" s="13" t="s">
        <v>34</v>
      </c>
      <c r="E72" s="10">
        <f>F72/G72*100</f>
        <v>37.5</v>
      </c>
      <c r="F72" s="2">
        <f>SUM(H72:M72)</f>
        <v>3</v>
      </c>
      <c r="G72" s="2">
        <f>COUNT(H72:M72)*2</f>
        <v>8</v>
      </c>
      <c r="H72" s="2">
        <v>1</v>
      </c>
      <c r="I72" s="2">
        <v>0</v>
      </c>
      <c r="J72" s="2"/>
      <c r="K72" s="2">
        <v>1</v>
      </c>
      <c r="L72" s="2">
        <v>1</v>
      </c>
      <c r="M72" s="2"/>
    </row>
    <row r="73" spans="2:13" ht="12.75">
      <c r="B73" s="3">
        <v>20</v>
      </c>
      <c r="C73" s="17" t="s">
        <v>104</v>
      </c>
      <c r="D73" s="13" t="s">
        <v>39</v>
      </c>
      <c r="E73" s="10">
        <f>F73/G73*100</f>
        <v>33.33333333333333</v>
      </c>
      <c r="F73" s="2">
        <f>SUM(H73:M73)</f>
        <v>2</v>
      </c>
      <c r="G73" s="2">
        <f>COUNT(H73:M73)*2</f>
        <v>6</v>
      </c>
      <c r="H73" s="2"/>
      <c r="I73" s="2">
        <v>2</v>
      </c>
      <c r="J73" s="2"/>
      <c r="K73" s="2">
        <v>0</v>
      </c>
      <c r="L73" s="2">
        <v>0</v>
      </c>
      <c r="M73" s="2"/>
    </row>
    <row r="74" spans="2:13" ht="12.75">
      <c r="B74" s="3">
        <v>21</v>
      </c>
      <c r="C74" s="16" t="s">
        <v>106</v>
      </c>
      <c r="D74" s="13" t="s">
        <v>34</v>
      </c>
      <c r="E74" s="10">
        <f>F74/G74*100</f>
        <v>25</v>
      </c>
      <c r="F74" s="2">
        <f>SUM(H74:M74)</f>
        <v>2</v>
      </c>
      <c r="G74" s="2">
        <f>COUNT(H74:M74)*2</f>
        <v>8</v>
      </c>
      <c r="H74" s="2">
        <v>0</v>
      </c>
      <c r="I74" s="2">
        <v>0</v>
      </c>
      <c r="J74" s="2">
        <v>1</v>
      </c>
      <c r="K74" s="2">
        <v>1</v>
      </c>
      <c r="L74" s="2"/>
      <c r="M74" s="2"/>
    </row>
    <row r="75" spans="2:13" ht="12.75">
      <c r="B75" s="3">
        <v>22</v>
      </c>
      <c r="C75" s="17" t="s">
        <v>90</v>
      </c>
      <c r="D75" s="13" t="s">
        <v>39</v>
      </c>
      <c r="E75" s="10">
        <f>F75/G75*100</f>
        <v>25</v>
      </c>
      <c r="F75" s="2">
        <f>SUM(H75:M75)</f>
        <v>2</v>
      </c>
      <c r="G75" s="2">
        <f>COUNT(H75:M75)*2</f>
        <v>8</v>
      </c>
      <c r="H75" s="2">
        <v>2</v>
      </c>
      <c r="I75" s="2"/>
      <c r="J75" s="2">
        <v>0</v>
      </c>
      <c r="K75" s="2">
        <v>0</v>
      </c>
      <c r="L75" s="2">
        <v>0</v>
      </c>
      <c r="M75" s="2"/>
    </row>
    <row r="76" spans="2:13" ht="12.75">
      <c r="B76" s="3">
        <v>23</v>
      </c>
      <c r="C76" s="16" t="s">
        <v>142</v>
      </c>
      <c r="D76" s="13" t="s">
        <v>32</v>
      </c>
      <c r="E76" s="10">
        <f>F76/G76*100</f>
        <v>25</v>
      </c>
      <c r="F76" s="2">
        <f>SUM(H76:M76)</f>
        <v>1</v>
      </c>
      <c r="G76" s="2">
        <f>COUNT(H76:M76)*2</f>
        <v>4</v>
      </c>
      <c r="H76" s="2"/>
      <c r="I76" s="2"/>
      <c r="J76" s="2">
        <v>0</v>
      </c>
      <c r="K76" s="2"/>
      <c r="L76" s="2">
        <v>1</v>
      </c>
      <c r="M76" s="2"/>
    </row>
    <row r="77" spans="2:13" ht="12.75">
      <c r="B77" s="3">
        <v>24</v>
      </c>
      <c r="C77" s="18" t="s">
        <v>141</v>
      </c>
      <c r="D77" s="13" t="s">
        <v>32</v>
      </c>
      <c r="E77" s="10">
        <f>F77/G77*100</f>
        <v>12.5</v>
      </c>
      <c r="F77" s="2">
        <f>SUM(H77:M77)</f>
        <v>1</v>
      </c>
      <c r="G77" s="2">
        <f>COUNT(H77:M77)*2</f>
        <v>8</v>
      </c>
      <c r="H77" s="2">
        <v>0</v>
      </c>
      <c r="I77" s="2">
        <v>0</v>
      </c>
      <c r="J77" s="2">
        <v>0</v>
      </c>
      <c r="K77" s="2">
        <v>1</v>
      </c>
      <c r="L77" s="2"/>
      <c r="M77" s="2"/>
    </row>
    <row r="78" spans="2:13" ht="12.75">
      <c r="B78" s="3">
        <v>25</v>
      </c>
      <c r="C78" s="17" t="s">
        <v>96</v>
      </c>
      <c r="D78" s="13" t="s">
        <v>33</v>
      </c>
      <c r="E78" s="10">
        <f>F78/G78*100</f>
        <v>0</v>
      </c>
      <c r="F78" s="2">
        <f>SUM(H78:M78)</f>
        <v>0</v>
      </c>
      <c r="G78" s="2">
        <f>COUNT(H78:M78)*2</f>
        <v>2</v>
      </c>
      <c r="H78" s="2">
        <v>0</v>
      </c>
      <c r="I78" s="2"/>
      <c r="J78" s="2"/>
      <c r="K78" s="2"/>
      <c r="L78" s="2"/>
      <c r="M78" s="2"/>
    </row>
    <row r="79" spans="2:13" ht="12.75">
      <c r="B79" s="3">
        <v>26</v>
      </c>
      <c r="C79" s="17" t="s">
        <v>11</v>
      </c>
      <c r="D79" s="13" t="s">
        <v>33</v>
      </c>
      <c r="E79" s="10">
        <f>F79/G79*100</f>
        <v>0</v>
      </c>
      <c r="F79" s="2">
        <f>SUM(H79:M79)</f>
        <v>0</v>
      </c>
      <c r="G79" s="2">
        <f>COUNT(H79:M79)*2</f>
        <v>2</v>
      </c>
      <c r="H79" s="2">
        <v>0</v>
      </c>
      <c r="I79" s="2"/>
      <c r="J79" s="2"/>
      <c r="K79" s="2"/>
      <c r="L79" s="2"/>
      <c r="M79" s="2"/>
    </row>
    <row r="80" spans="2:13" ht="12.75">
      <c r="B80" s="3">
        <v>27</v>
      </c>
      <c r="C80" s="17" t="s">
        <v>89</v>
      </c>
      <c r="D80" s="13" t="s">
        <v>33</v>
      </c>
      <c r="E80" s="10">
        <f>F80/G80*100</f>
        <v>0</v>
      </c>
      <c r="F80" s="2">
        <f>SUM(H80:M80)</f>
        <v>0</v>
      </c>
      <c r="G80" s="2">
        <f>COUNT(H80:M80)*2</f>
        <v>2</v>
      </c>
      <c r="H80" s="2">
        <v>0</v>
      </c>
      <c r="I80" s="2"/>
      <c r="J80" s="2"/>
      <c r="K80" s="2"/>
      <c r="L80" s="2"/>
      <c r="M80" s="2"/>
    </row>
    <row r="81" spans="2:13" ht="12.75">
      <c r="B81" s="3">
        <v>28</v>
      </c>
      <c r="C81" s="16" t="s">
        <v>99</v>
      </c>
      <c r="D81" s="13" t="s">
        <v>38</v>
      </c>
      <c r="E81" s="10"/>
      <c r="F81" s="2"/>
      <c r="G81" s="2"/>
      <c r="H81" s="2"/>
      <c r="I81" s="2"/>
      <c r="J81" s="2"/>
      <c r="K81" s="2"/>
      <c r="L81" s="2"/>
      <c r="M81" s="2"/>
    </row>
    <row r="82" spans="2:13" ht="12.75">
      <c r="B82" s="3">
        <v>29</v>
      </c>
      <c r="C82" s="16" t="s">
        <v>97</v>
      </c>
      <c r="D82" s="13" t="s">
        <v>32</v>
      </c>
      <c r="E82" s="10"/>
      <c r="F82" s="2"/>
      <c r="G82" s="2"/>
      <c r="H82" s="2"/>
      <c r="I82" s="2"/>
      <c r="J82" s="2"/>
      <c r="K82" s="2"/>
      <c r="L82" s="2"/>
      <c r="M82" s="2"/>
    </row>
    <row r="83" spans="2:13" ht="12.75">
      <c r="B83" s="3">
        <v>30</v>
      </c>
      <c r="C83" s="16"/>
      <c r="D83" s="13"/>
      <c r="E83" s="10"/>
      <c r="F83" s="2"/>
      <c r="G83" s="2"/>
      <c r="H83" s="2"/>
      <c r="I83" s="2"/>
      <c r="J83" s="2"/>
      <c r="K83" s="2"/>
      <c r="L83" s="2"/>
      <c r="M83" s="2"/>
    </row>
    <row r="84" spans="2:13" ht="12.75">
      <c r="B84" s="3">
        <v>31</v>
      </c>
      <c r="C84" s="16"/>
      <c r="D84" s="13"/>
      <c r="E84" s="10"/>
      <c r="F84" s="2"/>
      <c r="G84" s="2"/>
      <c r="H84" s="2"/>
      <c r="I84" s="2"/>
      <c r="J84" s="2"/>
      <c r="K84" s="2"/>
      <c r="L84" s="2"/>
      <c r="M84" s="2"/>
    </row>
    <row r="85" spans="2:13" ht="12.75">
      <c r="B85" s="3">
        <v>32</v>
      </c>
      <c r="C85" s="17"/>
      <c r="D85" s="2"/>
      <c r="E85" s="10"/>
      <c r="F85" s="2"/>
      <c r="G85" s="2"/>
      <c r="H85" s="2"/>
      <c r="I85" s="2"/>
      <c r="J85" s="2"/>
      <c r="K85" s="2"/>
      <c r="L85" s="2"/>
      <c r="M85" s="2"/>
    </row>
    <row r="86" ht="12.75"/>
    <row r="87" spans="2:13" ht="12.75">
      <c r="B87" s="20" t="s">
        <v>19</v>
      </c>
      <c r="C87" s="20"/>
      <c r="D87" s="6"/>
      <c r="E87" s="6"/>
      <c r="F87" s="6"/>
      <c r="G87" s="6"/>
      <c r="H87" s="20" t="s">
        <v>3</v>
      </c>
      <c r="I87" s="20"/>
      <c r="J87" s="20"/>
      <c r="K87" s="20"/>
      <c r="L87" s="20"/>
      <c r="M87" s="20"/>
    </row>
    <row r="88" spans="2:13" ht="12.75">
      <c r="B88" s="4" t="s">
        <v>4</v>
      </c>
      <c r="C88" s="11" t="s">
        <v>8</v>
      </c>
      <c r="D88" s="4" t="s">
        <v>0</v>
      </c>
      <c r="E88" s="4" t="s">
        <v>5</v>
      </c>
      <c r="F88" s="4" t="s">
        <v>7</v>
      </c>
      <c r="G88" s="4" t="s">
        <v>6</v>
      </c>
      <c r="H88" s="4">
        <v>1</v>
      </c>
      <c r="I88" s="4">
        <v>2</v>
      </c>
      <c r="J88" s="4">
        <v>3</v>
      </c>
      <c r="K88" s="4">
        <v>4</v>
      </c>
      <c r="L88" s="4">
        <v>5</v>
      </c>
      <c r="M88" s="4">
        <v>6</v>
      </c>
    </row>
    <row r="89" spans="2:13" ht="12.75">
      <c r="B89" s="3">
        <v>1</v>
      </c>
      <c r="C89" s="16" t="s">
        <v>116</v>
      </c>
      <c r="D89" s="13" t="s">
        <v>44</v>
      </c>
      <c r="E89" s="10">
        <f>F89/G89*100</f>
        <v>100</v>
      </c>
      <c r="F89" s="2">
        <f>SUM(H89:M89)</f>
        <v>6</v>
      </c>
      <c r="G89" s="2">
        <f>COUNT(H89:M89)*2</f>
        <v>6</v>
      </c>
      <c r="H89" s="2">
        <v>2</v>
      </c>
      <c r="I89" s="2"/>
      <c r="J89" s="2">
        <v>2</v>
      </c>
      <c r="K89" s="2">
        <v>2</v>
      </c>
      <c r="L89" s="2"/>
      <c r="M89" s="2"/>
    </row>
    <row r="90" spans="2:13" ht="12.75">
      <c r="B90" s="3">
        <v>2</v>
      </c>
      <c r="C90" s="17" t="s">
        <v>134</v>
      </c>
      <c r="D90" s="13" t="s">
        <v>43</v>
      </c>
      <c r="E90" s="10">
        <f>F90/G90*100</f>
        <v>100</v>
      </c>
      <c r="F90" s="2">
        <f>SUM(H90:M90)</f>
        <v>6</v>
      </c>
      <c r="G90" s="2">
        <f>COUNT(H90:M90)*2</f>
        <v>6</v>
      </c>
      <c r="H90" s="2">
        <v>2</v>
      </c>
      <c r="I90" s="2">
        <v>2</v>
      </c>
      <c r="J90" s="2">
        <v>2</v>
      </c>
      <c r="K90" s="2"/>
      <c r="L90" s="2"/>
      <c r="M90" s="2"/>
    </row>
    <row r="91" spans="2:13" ht="12.75">
      <c r="B91" s="3">
        <v>3</v>
      </c>
      <c r="C91" s="17" t="s">
        <v>119</v>
      </c>
      <c r="D91" s="13" t="s">
        <v>41</v>
      </c>
      <c r="E91" s="10">
        <f>F91/G91*100</f>
        <v>100</v>
      </c>
      <c r="F91" s="2">
        <f>SUM(H91:M91)</f>
        <v>4</v>
      </c>
      <c r="G91" s="2">
        <f>COUNT(H91:M91)*2</f>
        <v>4</v>
      </c>
      <c r="H91" s="2"/>
      <c r="I91" s="2"/>
      <c r="J91" s="2">
        <v>2</v>
      </c>
      <c r="K91" s="2"/>
      <c r="L91" s="2">
        <v>2</v>
      </c>
      <c r="M91" s="2"/>
    </row>
    <row r="92" spans="2:13" ht="12.75">
      <c r="B92" s="3">
        <v>4</v>
      </c>
      <c r="C92" s="16" t="s">
        <v>109</v>
      </c>
      <c r="D92" s="13" t="s">
        <v>44</v>
      </c>
      <c r="E92" s="10">
        <f>F92/G92*100</f>
        <v>100</v>
      </c>
      <c r="F92" s="2">
        <f>SUM(H92:M92)</f>
        <v>2</v>
      </c>
      <c r="G92" s="2">
        <f>COUNT(H92:M92)*2</f>
        <v>2</v>
      </c>
      <c r="H92" s="2"/>
      <c r="I92" s="2"/>
      <c r="J92" s="2"/>
      <c r="K92" s="2"/>
      <c r="L92" s="2">
        <v>2</v>
      </c>
      <c r="M92" s="2"/>
    </row>
    <row r="93" spans="2:13" ht="12.75">
      <c r="B93" s="3">
        <v>5</v>
      </c>
      <c r="C93" s="17" t="s">
        <v>107</v>
      </c>
      <c r="D93" s="13" t="s">
        <v>40</v>
      </c>
      <c r="E93" s="10">
        <f>F93/G93*100</f>
        <v>100</v>
      </c>
      <c r="F93" s="2">
        <f>SUM(H93:M93)</f>
        <v>2</v>
      </c>
      <c r="G93" s="2">
        <f>COUNT(H93:M93)*2</f>
        <v>2</v>
      </c>
      <c r="H93" s="2">
        <v>2</v>
      </c>
      <c r="I93" s="2"/>
      <c r="J93" s="2"/>
      <c r="K93" s="2"/>
      <c r="L93" s="2"/>
      <c r="M93" s="2"/>
    </row>
    <row r="94" spans="2:13" ht="12.75">
      <c r="B94" s="3">
        <v>6</v>
      </c>
      <c r="C94" s="17" t="s">
        <v>131</v>
      </c>
      <c r="D94" s="13" t="s">
        <v>42</v>
      </c>
      <c r="E94" s="10">
        <f>F94/G94*100</f>
        <v>87.5</v>
      </c>
      <c r="F94" s="2">
        <f>SUM(H94:M94)</f>
        <v>7</v>
      </c>
      <c r="G94" s="2">
        <f>COUNT(H94:M94)*2</f>
        <v>8</v>
      </c>
      <c r="H94" s="2">
        <v>1</v>
      </c>
      <c r="I94" s="2">
        <v>2</v>
      </c>
      <c r="J94" s="2">
        <v>2</v>
      </c>
      <c r="K94" s="2"/>
      <c r="L94" s="2">
        <v>2</v>
      </c>
      <c r="M94" s="2"/>
    </row>
    <row r="95" spans="2:13" ht="12.75">
      <c r="B95" s="3">
        <v>7</v>
      </c>
      <c r="C95" s="16" t="s">
        <v>129</v>
      </c>
      <c r="D95" s="13" t="s">
        <v>44</v>
      </c>
      <c r="E95" s="10">
        <f>F95/G95*100</f>
        <v>83.33333333333334</v>
      </c>
      <c r="F95" s="2">
        <f>SUM(H95:M95)</f>
        <v>5</v>
      </c>
      <c r="G95" s="2">
        <f>COUNT(H95:M95)*2</f>
        <v>6</v>
      </c>
      <c r="H95" s="2">
        <v>2</v>
      </c>
      <c r="I95" s="2"/>
      <c r="J95" s="2">
        <v>1</v>
      </c>
      <c r="K95" s="2">
        <v>2</v>
      </c>
      <c r="L95" s="2"/>
      <c r="M95" s="2"/>
    </row>
    <row r="96" spans="2:13" ht="12.75">
      <c r="B96" s="3">
        <v>8</v>
      </c>
      <c r="C96" s="17" t="s">
        <v>132</v>
      </c>
      <c r="D96" s="13" t="s">
        <v>41</v>
      </c>
      <c r="E96" s="10">
        <f>F96/G96*100</f>
        <v>80</v>
      </c>
      <c r="F96" s="2">
        <f>SUM(H96:M96)</f>
        <v>8</v>
      </c>
      <c r="G96" s="2">
        <f>COUNT(H96:M96)*2</f>
        <v>10</v>
      </c>
      <c r="H96" s="2">
        <v>2</v>
      </c>
      <c r="I96" s="2">
        <v>0</v>
      </c>
      <c r="J96" s="2">
        <v>2</v>
      </c>
      <c r="K96" s="2">
        <v>2</v>
      </c>
      <c r="L96" s="2">
        <v>2</v>
      </c>
      <c r="M96" s="2"/>
    </row>
    <row r="97" spans="2:13" ht="12.75">
      <c r="B97" s="3">
        <v>9</v>
      </c>
      <c r="C97" s="16" t="s">
        <v>123</v>
      </c>
      <c r="D97" s="13" t="s">
        <v>44</v>
      </c>
      <c r="E97" s="10">
        <f>F97/G97*100</f>
        <v>75</v>
      </c>
      <c r="F97" s="2">
        <f>SUM(H97:M97)</f>
        <v>6</v>
      </c>
      <c r="G97" s="2">
        <f>COUNT(H97:M97)*2</f>
        <v>8</v>
      </c>
      <c r="H97" s="2">
        <v>1</v>
      </c>
      <c r="I97" s="2"/>
      <c r="J97" s="2">
        <v>1</v>
      </c>
      <c r="K97" s="2">
        <v>2</v>
      </c>
      <c r="L97" s="2">
        <v>2</v>
      </c>
      <c r="M97" s="2"/>
    </row>
    <row r="98" spans="2:13" ht="12.75">
      <c r="B98" s="3">
        <v>10</v>
      </c>
      <c r="C98" s="17" t="s">
        <v>113</v>
      </c>
      <c r="D98" s="13" t="s">
        <v>40</v>
      </c>
      <c r="E98" s="10">
        <f>F98/G98*100</f>
        <v>75</v>
      </c>
      <c r="F98" s="2">
        <f>SUM(H98:M98)</f>
        <v>6</v>
      </c>
      <c r="G98" s="2">
        <f>COUNT(H98:M98)*2</f>
        <v>8</v>
      </c>
      <c r="H98" s="2">
        <v>2</v>
      </c>
      <c r="I98" s="2"/>
      <c r="J98" s="2">
        <v>1</v>
      </c>
      <c r="K98" s="2">
        <v>2</v>
      </c>
      <c r="L98" s="2">
        <v>1</v>
      </c>
      <c r="M98" s="2"/>
    </row>
    <row r="99" spans="2:13" ht="12.75">
      <c r="B99" s="3">
        <v>11</v>
      </c>
      <c r="C99" s="17" t="s">
        <v>124</v>
      </c>
      <c r="D99" s="13" t="s">
        <v>43</v>
      </c>
      <c r="E99" s="10">
        <f>F99/G99*100</f>
        <v>75</v>
      </c>
      <c r="F99" s="2">
        <f>SUM(H99:M99)</f>
        <v>3</v>
      </c>
      <c r="G99" s="2">
        <f>COUNT(H99:M99)*2</f>
        <v>4</v>
      </c>
      <c r="H99" s="2">
        <v>1</v>
      </c>
      <c r="I99" s="2">
        <v>2</v>
      </c>
      <c r="J99" s="2"/>
      <c r="K99" s="2"/>
      <c r="L99" s="2"/>
      <c r="M99" s="2"/>
    </row>
    <row r="100" spans="2:13" ht="12.75">
      <c r="B100" s="3">
        <v>12</v>
      </c>
      <c r="C100" s="17" t="s">
        <v>127</v>
      </c>
      <c r="D100" s="13" t="s">
        <v>40</v>
      </c>
      <c r="E100" s="10">
        <f>F100/G100*100</f>
        <v>66.66666666666666</v>
      </c>
      <c r="F100" s="2">
        <f>SUM(H100:M100)</f>
        <v>4</v>
      </c>
      <c r="G100" s="2">
        <f>COUNT(H100:M100)*2</f>
        <v>6</v>
      </c>
      <c r="H100" s="2"/>
      <c r="I100" s="2"/>
      <c r="J100" s="2">
        <v>1</v>
      </c>
      <c r="K100" s="2">
        <v>2</v>
      </c>
      <c r="L100" s="2">
        <v>1</v>
      </c>
      <c r="M100" s="2"/>
    </row>
    <row r="101" spans="2:13" ht="12.75">
      <c r="B101" s="3">
        <v>13</v>
      </c>
      <c r="C101" s="17" t="s">
        <v>125</v>
      </c>
      <c r="D101" s="13" t="s">
        <v>42</v>
      </c>
      <c r="E101" s="10">
        <f>F101/G101*100</f>
        <v>66.66666666666666</v>
      </c>
      <c r="F101" s="2">
        <f>SUM(H101:M101)</f>
        <v>4</v>
      </c>
      <c r="G101" s="2">
        <f>COUNT(H101:M101)*2</f>
        <v>6</v>
      </c>
      <c r="H101" s="2">
        <v>0</v>
      </c>
      <c r="I101" s="2">
        <v>2</v>
      </c>
      <c r="J101" s="2"/>
      <c r="K101" s="2">
        <v>2</v>
      </c>
      <c r="L101" s="2"/>
      <c r="M101" s="2"/>
    </row>
    <row r="102" spans="2:13" ht="12.75">
      <c r="B102" s="3">
        <v>14</v>
      </c>
      <c r="C102" s="17" t="s">
        <v>126</v>
      </c>
      <c r="D102" s="13" t="s">
        <v>41</v>
      </c>
      <c r="E102" s="10">
        <f>F102/G102*100</f>
        <v>60</v>
      </c>
      <c r="F102" s="2">
        <f>SUM(H102:M102)</f>
        <v>6</v>
      </c>
      <c r="G102" s="2">
        <f>COUNT(H102:M102)*2</f>
        <v>10</v>
      </c>
      <c r="H102" s="2">
        <v>2</v>
      </c>
      <c r="I102" s="2">
        <v>0</v>
      </c>
      <c r="J102" s="2">
        <v>1</v>
      </c>
      <c r="K102" s="2">
        <v>1</v>
      </c>
      <c r="L102" s="2">
        <v>2</v>
      </c>
      <c r="M102" s="2"/>
    </row>
    <row r="103" spans="2:13" ht="12.75">
      <c r="B103" s="3">
        <v>15</v>
      </c>
      <c r="C103" s="16" t="s">
        <v>115</v>
      </c>
      <c r="D103" s="13" t="s">
        <v>45</v>
      </c>
      <c r="E103" s="10">
        <f>F103/G103*100</f>
        <v>50</v>
      </c>
      <c r="F103" s="2">
        <f>SUM(H103:M103)</f>
        <v>4</v>
      </c>
      <c r="G103" s="2">
        <f>COUNT(H103:M103)*2</f>
        <v>8</v>
      </c>
      <c r="H103" s="2">
        <v>1</v>
      </c>
      <c r="I103" s="2"/>
      <c r="J103" s="2">
        <v>0</v>
      </c>
      <c r="K103" s="2">
        <v>2</v>
      </c>
      <c r="L103" s="2">
        <v>1</v>
      </c>
      <c r="M103" s="2"/>
    </row>
    <row r="104" spans="2:13" ht="12.75">
      <c r="B104" s="3">
        <v>16</v>
      </c>
      <c r="C104" s="17" t="s">
        <v>133</v>
      </c>
      <c r="D104" s="13" t="s">
        <v>40</v>
      </c>
      <c r="E104" s="10">
        <f>F104/G104*100</f>
        <v>50</v>
      </c>
      <c r="F104" s="2">
        <f>SUM(H104:M104)</f>
        <v>4</v>
      </c>
      <c r="G104" s="2">
        <f>COUNT(H104:M104)*2</f>
        <v>8</v>
      </c>
      <c r="H104" s="2">
        <v>2</v>
      </c>
      <c r="I104" s="2"/>
      <c r="J104" s="2">
        <v>0</v>
      </c>
      <c r="K104" s="2">
        <v>2</v>
      </c>
      <c r="L104" s="2">
        <v>0</v>
      </c>
      <c r="M104" s="2"/>
    </row>
    <row r="105" spans="2:13" ht="12.75">
      <c r="B105" s="3">
        <v>17</v>
      </c>
      <c r="C105" s="17" t="s">
        <v>121</v>
      </c>
      <c r="D105" s="13" t="s">
        <v>46</v>
      </c>
      <c r="E105" s="10">
        <f>F105/G105*100</f>
        <v>50</v>
      </c>
      <c r="F105" s="2">
        <f>SUM(H105:M105)</f>
        <v>3</v>
      </c>
      <c r="G105" s="2">
        <f>COUNT(H105:M105)*2</f>
        <v>6</v>
      </c>
      <c r="H105" s="2"/>
      <c r="I105" s="2"/>
      <c r="J105" s="2">
        <v>2</v>
      </c>
      <c r="K105" s="2">
        <v>1</v>
      </c>
      <c r="L105" s="2">
        <v>0</v>
      </c>
      <c r="M105" s="2"/>
    </row>
    <row r="106" spans="2:13" ht="12.75">
      <c r="B106" s="3">
        <v>18</v>
      </c>
      <c r="C106" s="19" t="s">
        <v>144</v>
      </c>
      <c r="D106" s="13" t="s">
        <v>47</v>
      </c>
      <c r="E106" s="10">
        <f>F106/G106*100</f>
        <v>50</v>
      </c>
      <c r="F106" s="2">
        <f>SUM(H106:M106)</f>
        <v>2</v>
      </c>
      <c r="G106" s="2">
        <f>COUNT(H106:M106)*2</f>
        <v>4</v>
      </c>
      <c r="H106" s="2"/>
      <c r="I106" s="2"/>
      <c r="J106" s="2"/>
      <c r="K106" s="2">
        <v>0</v>
      </c>
      <c r="L106" s="2">
        <v>2</v>
      </c>
      <c r="M106" s="2"/>
    </row>
    <row r="107" spans="2:13" ht="12.75">
      <c r="B107" s="3">
        <v>19</v>
      </c>
      <c r="C107" s="16" t="s">
        <v>122</v>
      </c>
      <c r="D107" s="13" t="s">
        <v>45</v>
      </c>
      <c r="E107" s="10">
        <f>F107/G107*100</f>
        <v>50</v>
      </c>
      <c r="F107" s="2">
        <f>SUM(H107:M107)</f>
        <v>2</v>
      </c>
      <c r="G107" s="2">
        <f>COUNT(H107:M107)*2</f>
        <v>4</v>
      </c>
      <c r="H107" s="2"/>
      <c r="I107" s="2"/>
      <c r="J107" s="2">
        <v>0</v>
      </c>
      <c r="K107" s="2">
        <v>2</v>
      </c>
      <c r="L107" s="2"/>
      <c r="M107" s="2"/>
    </row>
    <row r="108" spans="2:13" ht="12.75">
      <c r="B108" s="3">
        <v>20</v>
      </c>
      <c r="C108" s="19" t="s">
        <v>143</v>
      </c>
      <c r="D108" s="13" t="s">
        <v>47</v>
      </c>
      <c r="E108" s="10">
        <f>F108/G108*100</f>
        <v>50</v>
      </c>
      <c r="F108" s="2">
        <f>SUM(H108:M108)</f>
        <v>1</v>
      </c>
      <c r="G108" s="2">
        <f>COUNT(H108:M108)*2</f>
        <v>2</v>
      </c>
      <c r="H108" s="2"/>
      <c r="I108" s="2"/>
      <c r="J108" s="2">
        <v>1</v>
      </c>
      <c r="K108" s="2"/>
      <c r="L108" s="2"/>
      <c r="M108" s="2"/>
    </row>
    <row r="109" spans="2:13" ht="12.75">
      <c r="B109" s="3">
        <v>21</v>
      </c>
      <c r="C109" s="17" t="s">
        <v>112</v>
      </c>
      <c r="D109" s="13" t="s">
        <v>41</v>
      </c>
      <c r="E109" s="10">
        <f>F109/G109*100</f>
        <v>50</v>
      </c>
      <c r="F109" s="2">
        <f>SUM(H109:M109)</f>
        <v>1</v>
      </c>
      <c r="G109" s="2">
        <f>COUNT(H109:M109)*2</f>
        <v>2</v>
      </c>
      <c r="H109" s="2"/>
      <c r="I109" s="2"/>
      <c r="J109" s="2"/>
      <c r="K109" s="2">
        <v>1</v>
      </c>
      <c r="L109" s="2"/>
      <c r="M109" s="2"/>
    </row>
    <row r="110" spans="2:13" ht="12.75">
      <c r="B110" s="3">
        <v>22</v>
      </c>
      <c r="C110" s="16" t="s">
        <v>108</v>
      </c>
      <c r="D110" s="13" t="s">
        <v>45</v>
      </c>
      <c r="E110" s="10">
        <f>F110/G110*100</f>
        <v>33.33333333333333</v>
      </c>
      <c r="F110" s="2">
        <f>SUM(H110:M110)</f>
        <v>2</v>
      </c>
      <c r="G110" s="2">
        <f>COUNT(H110:M110)*2</f>
        <v>6</v>
      </c>
      <c r="H110" s="2">
        <v>0</v>
      </c>
      <c r="I110" s="2"/>
      <c r="J110" s="2">
        <v>1</v>
      </c>
      <c r="K110" s="2"/>
      <c r="L110" s="2">
        <v>1</v>
      </c>
      <c r="M110" s="2"/>
    </row>
    <row r="111" spans="2:13" ht="12.75">
      <c r="B111" s="3">
        <v>23</v>
      </c>
      <c r="C111" s="17" t="s">
        <v>111</v>
      </c>
      <c r="D111" s="13" t="s">
        <v>42</v>
      </c>
      <c r="E111" s="10">
        <f>F111/G111*100</f>
        <v>33.33333333333333</v>
      </c>
      <c r="F111" s="2">
        <f>SUM(H111:M111)</f>
        <v>2</v>
      </c>
      <c r="G111" s="2">
        <f>COUNT(H111:M111)*2</f>
        <v>6</v>
      </c>
      <c r="H111" s="2">
        <v>0</v>
      </c>
      <c r="I111" s="2"/>
      <c r="J111" s="2"/>
      <c r="K111" s="2">
        <v>1</v>
      </c>
      <c r="L111" s="2">
        <v>1</v>
      </c>
      <c r="M111" s="2"/>
    </row>
    <row r="112" spans="2:13" ht="12.75">
      <c r="B112" s="3">
        <v>24</v>
      </c>
      <c r="C112" s="17" t="s">
        <v>118</v>
      </c>
      <c r="D112" s="13" t="s">
        <v>42</v>
      </c>
      <c r="E112" s="10">
        <f>F112/G112*100</f>
        <v>25</v>
      </c>
      <c r="F112" s="2">
        <f>SUM(H112:M112)</f>
        <v>1</v>
      </c>
      <c r="G112" s="2">
        <f>COUNT(H112:M112)*2</f>
        <v>4</v>
      </c>
      <c r="H112" s="2">
        <v>0</v>
      </c>
      <c r="I112" s="2"/>
      <c r="J112" s="2"/>
      <c r="K112" s="2"/>
      <c r="L112" s="2">
        <v>1</v>
      </c>
      <c r="M112" s="2"/>
    </row>
    <row r="113" spans="2:13" ht="12.75">
      <c r="B113" s="3">
        <v>25</v>
      </c>
      <c r="C113" s="17" t="s">
        <v>110</v>
      </c>
      <c r="D113" s="13" t="s">
        <v>43</v>
      </c>
      <c r="E113" s="10">
        <f>F113/G113*100</f>
        <v>25</v>
      </c>
      <c r="F113" s="2">
        <f>SUM(H113:M113)</f>
        <v>1</v>
      </c>
      <c r="G113" s="2">
        <f>COUNT(H113:M113)*2</f>
        <v>4</v>
      </c>
      <c r="H113" s="2">
        <v>1</v>
      </c>
      <c r="I113" s="2"/>
      <c r="J113" s="2">
        <v>0</v>
      </c>
      <c r="K113" s="2"/>
      <c r="L113" s="2"/>
      <c r="M113" s="2"/>
    </row>
    <row r="114" spans="2:13" ht="12.75">
      <c r="B114" s="3">
        <v>26</v>
      </c>
      <c r="C114" s="17" t="s">
        <v>128</v>
      </c>
      <c r="D114" s="13" t="s">
        <v>46</v>
      </c>
      <c r="E114" s="10">
        <f>F114/G114*100</f>
        <v>0</v>
      </c>
      <c r="F114" s="2">
        <f>SUM(H114:M114)</f>
        <v>0</v>
      </c>
      <c r="G114" s="2">
        <f>COUNT(H114:M114)*2</f>
        <v>6</v>
      </c>
      <c r="H114" s="2"/>
      <c r="I114" s="2"/>
      <c r="J114" s="2">
        <v>0</v>
      </c>
      <c r="K114" s="2">
        <v>0</v>
      </c>
      <c r="L114" s="2">
        <v>0</v>
      </c>
      <c r="M114" s="2"/>
    </row>
    <row r="115" spans="2:13" ht="12.75">
      <c r="B115" s="3">
        <v>27</v>
      </c>
      <c r="C115" s="17" t="s">
        <v>114</v>
      </c>
      <c r="D115" s="13" t="s">
        <v>46</v>
      </c>
      <c r="E115" s="10">
        <f>F115/G115*100</f>
        <v>0</v>
      </c>
      <c r="F115" s="2">
        <f>SUM(H115:M115)</f>
        <v>0</v>
      </c>
      <c r="G115" s="2">
        <f>COUNT(H115:M115)*2</f>
        <v>2</v>
      </c>
      <c r="H115" s="2"/>
      <c r="I115" s="2"/>
      <c r="J115" s="2"/>
      <c r="K115" s="2">
        <v>0</v>
      </c>
      <c r="L115" s="2"/>
      <c r="M115" s="2"/>
    </row>
    <row r="116" spans="2:13" ht="12.75">
      <c r="B116" s="3">
        <v>28</v>
      </c>
      <c r="C116" s="19" t="s">
        <v>145</v>
      </c>
      <c r="D116" s="13" t="s">
        <v>47</v>
      </c>
      <c r="E116" s="10"/>
      <c r="F116" s="2"/>
      <c r="G116" s="2"/>
      <c r="H116" s="2"/>
      <c r="I116" s="2"/>
      <c r="J116" s="2"/>
      <c r="K116" s="2"/>
      <c r="L116" s="2"/>
      <c r="M116" s="2"/>
    </row>
    <row r="117" spans="2:13" ht="12.75">
      <c r="B117" s="3">
        <v>29</v>
      </c>
      <c r="C117" s="17" t="s">
        <v>120</v>
      </c>
      <c r="D117" s="13" t="s">
        <v>40</v>
      </c>
      <c r="E117" s="10"/>
      <c r="F117" s="2"/>
      <c r="G117" s="2"/>
      <c r="H117" s="2"/>
      <c r="I117" s="2"/>
      <c r="J117" s="2"/>
      <c r="K117" s="2"/>
      <c r="L117" s="2"/>
      <c r="M117" s="2"/>
    </row>
    <row r="118" spans="2:13" ht="12.75">
      <c r="B118" s="3">
        <v>30</v>
      </c>
      <c r="C118" s="17" t="s">
        <v>117</v>
      </c>
      <c r="D118" s="13" t="s">
        <v>43</v>
      </c>
      <c r="E118" s="10"/>
      <c r="F118" s="2"/>
      <c r="G118" s="2"/>
      <c r="H118" s="2"/>
      <c r="I118" s="2"/>
      <c r="J118" s="2"/>
      <c r="K118" s="2"/>
      <c r="L118" s="2"/>
      <c r="M118" s="2"/>
    </row>
    <row r="119" spans="2:13" ht="12.75">
      <c r="B119" s="3">
        <v>31</v>
      </c>
      <c r="C119" s="17" t="s">
        <v>130</v>
      </c>
      <c r="D119" s="13" t="s">
        <v>43</v>
      </c>
      <c r="E119" s="10"/>
      <c r="F119" s="2"/>
      <c r="G119" s="2"/>
      <c r="H119" s="2"/>
      <c r="I119" s="2"/>
      <c r="J119" s="2"/>
      <c r="K119" s="2"/>
      <c r="L119" s="2"/>
      <c r="M119" s="2"/>
    </row>
    <row r="120" spans="2:13" ht="12.75">
      <c r="B120" s="3">
        <v>32</v>
      </c>
      <c r="C120" s="17"/>
      <c r="D120" s="2"/>
      <c r="E120" s="10"/>
      <c r="F120" s="2"/>
      <c r="G120" s="2"/>
      <c r="H120" s="2"/>
      <c r="I120" s="2"/>
      <c r="J120" s="2"/>
      <c r="K120" s="2"/>
      <c r="L120" s="2"/>
      <c r="M120" s="2"/>
    </row>
    <row r="121" spans="2:13" ht="12.75">
      <c r="B121" s="3">
        <v>33</v>
      </c>
      <c r="C121" s="17"/>
      <c r="D121" s="2"/>
      <c r="E121" s="10"/>
      <c r="F121" s="2"/>
      <c r="G121" s="2"/>
      <c r="H121" s="2"/>
      <c r="I121" s="2"/>
      <c r="J121" s="2"/>
      <c r="K121" s="2"/>
      <c r="L121" s="2"/>
      <c r="M121" s="2"/>
    </row>
  </sheetData>
  <sheetProtection/>
  <mergeCells count="8">
    <mergeCell ref="B87:C87"/>
    <mergeCell ref="H87:M87"/>
    <mergeCell ref="B1:C1"/>
    <mergeCell ref="B26:C26"/>
    <mergeCell ref="H1:M1"/>
    <mergeCell ref="H26:M26"/>
    <mergeCell ref="B52:C52"/>
    <mergeCell ref="H52:M52"/>
  </mergeCells>
  <printOptions/>
  <pageMargins left="0.75" right="0.75" top="1" bottom="1" header="0.5" footer="0.5"/>
  <pageSetup fitToHeight="1" fitToWidth="1" horizontalDpi="300" verticalDpi="300" orientation="portrait" scale="44" r:id="rId3"/>
  <headerFooter alignWithMargins="0">
    <oddHeader>&amp;L&amp;"Arial,Bold"&amp;12Pre-season Schools&amp;C&amp;"Arial,Bold"&amp;12Individual %&amp;R&amp;"Arial,Bold"&amp;12Friday 3:45pm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2022-02-24T04:42:21Z</cp:lastPrinted>
  <dcterms:created xsi:type="dcterms:W3CDTF">2004-05-05T10:46:11Z</dcterms:created>
  <dcterms:modified xsi:type="dcterms:W3CDTF">2022-04-04T00:27:24Z</dcterms:modified>
  <cp:category/>
  <cp:version/>
  <cp:contentType/>
  <cp:contentStatus/>
</cp:coreProperties>
</file>