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tabRatio="718" activeTab="0"/>
  </bookViews>
  <sheets>
    <sheet name="Thu_3.45pm_TeamPts" sheetId="1" r:id="rId1"/>
    <sheet name="Thu_3.45pm_Ind%" sheetId="2" r:id="rId2"/>
    <sheet name="Fri_3.45pm_TeamPts" sheetId="3" r:id="rId3"/>
    <sheet name="Fri_3.45pm_Ind%" sheetId="4" r:id="rId4"/>
    <sheet name="Fri_6pm_TeamPts" sheetId="5" r:id="rId5"/>
    <sheet name="Fri_6pm_Ind%" sheetId="6" r:id="rId6"/>
    <sheet name="A1_Grade_TeamPts" sheetId="7" r:id="rId7"/>
    <sheet name="A1_Grade_Ind%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34" authorId="0">
      <text>
        <r>
          <rPr>
            <b/>
            <sz val="8"/>
            <rFont val="Tahoma"/>
            <family val="2"/>
          </rPr>
          <t>Total Games Played</t>
        </r>
      </text>
    </comment>
    <comment ref="F34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6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68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101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01" authorId="0">
      <text>
        <r>
          <rPr>
            <b/>
            <sz val="8"/>
            <rFont val="Tahoma"/>
            <family val="2"/>
          </rPr>
          <t>Total Games Played</t>
        </r>
      </text>
    </comment>
    <comment ref="F134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34" authorId="0">
      <text>
        <r>
          <rPr>
            <b/>
            <sz val="8"/>
            <rFont val="Tahoma"/>
            <family val="2"/>
          </rPr>
          <t>Total Games Played</t>
        </r>
      </text>
    </comment>
    <comment ref="F16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6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F31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1" authorId="0">
      <text>
        <r>
          <rPr>
            <b/>
            <sz val="8"/>
            <rFont val="Tahoma"/>
            <family val="2"/>
          </rPr>
          <t>Total Games Played</t>
        </r>
      </text>
    </comment>
    <comment ref="F6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68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comments8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<sst xmlns="http://schemas.openxmlformats.org/spreadsheetml/2006/main" count="1032" uniqueCount="490">
  <si>
    <t>School Name</t>
  </si>
  <si>
    <t>Points</t>
  </si>
  <si>
    <t>Wins</t>
  </si>
  <si>
    <t>WEEK</t>
  </si>
  <si>
    <t>B2 GRADE</t>
  </si>
  <si>
    <t>B1 GRADE</t>
  </si>
  <si>
    <t>#</t>
  </si>
  <si>
    <t>%</t>
  </si>
  <si>
    <t>TG</t>
  </si>
  <si>
    <t>TW</t>
  </si>
  <si>
    <t>Students Name</t>
  </si>
  <si>
    <t>A2 GRADE</t>
  </si>
  <si>
    <t>C1 GRADE</t>
  </si>
  <si>
    <t>C2 GRADE</t>
  </si>
  <si>
    <t>Winner Semi 1</t>
  </si>
  <si>
    <t>Winner Semi 2</t>
  </si>
  <si>
    <t>Winner Consolation Semi 1</t>
  </si>
  <si>
    <t>Winner Consolation Semi 2</t>
  </si>
  <si>
    <t>Knockout competition winner</t>
  </si>
  <si>
    <t>Position 6</t>
  </si>
  <si>
    <t>Position 5</t>
  </si>
  <si>
    <t>Position 2</t>
  </si>
  <si>
    <t>Loser Semi 1</t>
  </si>
  <si>
    <t>Loser Semi 2</t>
  </si>
  <si>
    <t>Position 3</t>
  </si>
  <si>
    <t>Position 4</t>
  </si>
  <si>
    <t>Loser Consolation Semi 1</t>
  </si>
  <si>
    <t>Loser Consolation Semi 2</t>
  </si>
  <si>
    <t>Position 7</t>
  </si>
  <si>
    <t>Position 8</t>
  </si>
  <si>
    <t>Final placings</t>
  </si>
  <si>
    <t>AGS 12</t>
  </si>
  <si>
    <t>AGS 13</t>
  </si>
  <si>
    <t>AGS 15</t>
  </si>
  <si>
    <t>AGS 18</t>
  </si>
  <si>
    <t>AGS 19</t>
  </si>
  <si>
    <t>AGS 20</t>
  </si>
  <si>
    <t>AGS 24</t>
  </si>
  <si>
    <t>Pakuranga 2</t>
  </si>
  <si>
    <t>Macleans 3</t>
  </si>
  <si>
    <t>Macleans 4</t>
  </si>
  <si>
    <t>Pakuranga 3</t>
  </si>
  <si>
    <t>AGS 5</t>
  </si>
  <si>
    <t>AGS 1</t>
  </si>
  <si>
    <t>AGS 3</t>
  </si>
  <si>
    <t>Macleans 2</t>
  </si>
  <si>
    <t>Pakuranga 1</t>
  </si>
  <si>
    <t>Macleans 1</t>
  </si>
  <si>
    <t>AGS 31</t>
  </si>
  <si>
    <t>Glendowie 1</t>
  </si>
  <si>
    <t>AGS 28</t>
  </si>
  <si>
    <t>Glendowie 2</t>
  </si>
  <si>
    <t>Glendowie 3</t>
  </si>
  <si>
    <t>A1 Grade Knockout competition</t>
  </si>
  <si>
    <t>A1 GRADE</t>
  </si>
  <si>
    <t>AGS 4</t>
  </si>
  <si>
    <t>AGS 9</t>
  </si>
  <si>
    <t>AGS 21</t>
  </si>
  <si>
    <t>AGS 10</t>
  </si>
  <si>
    <t>AGS 8</t>
  </si>
  <si>
    <t>AGS 16</t>
  </si>
  <si>
    <t>CHAM, Ella</t>
  </si>
  <si>
    <t xml:space="preserve"> </t>
  </si>
  <si>
    <t>AGS 32</t>
  </si>
  <si>
    <t>AGS 11</t>
  </si>
  <si>
    <t>AGS 25</t>
  </si>
  <si>
    <t>SKC 2</t>
  </si>
  <si>
    <t>AGS 7</t>
  </si>
  <si>
    <t>DENG, Eric</t>
  </si>
  <si>
    <t>MENG, Tianle</t>
  </si>
  <si>
    <t>AGS 29</t>
  </si>
  <si>
    <t>YANG, Joanna</t>
  </si>
  <si>
    <t>ZHANG, Robert</t>
  </si>
  <si>
    <t>CAPPER, Joshua</t>
  </si>
  <si>
    <t>Bye</t>
  </si>
  <si>
    <t xml:space="preserve">                    </t>
  </si>
  <si>
    <t xml:space="preserve">                                                                  </t>
  </si>
  <si>
    <t>P/O</t>
  </si>
  <si>
    <t>Dilworth Green</t>
  </si>
  <si>
    <t>EGGS C2</t>
  </si>
  <si>
    <t>MAGS 3</t>
  </si>
  <si>
    <t>Dilworth White</t>
  </si>
  <si>
    <t>OTHC Mixed</t>
  </si>
  <si>
    <t>Dilworth Red</t>
  </si>
  <si>
    <t>AGS 30</t>
  </si>
  <si>
    <t>WSC Eels</t>
  </si>
  <si>
    <t>OTHC Boys</t>
  </si>
  <si>
    <t>EGGS D2</t>
  </si>
  <si>
    <t>Dilworth Black</t>
  </si>
  <si>
    <t>EGGS C1</t>
  </si>
  <si>
    <t>Final Standings @ 23rd September, 2022</t>
  </si>
  <si>
    <t>C / D GRADE</t>
  </si>
  <si>
    <t>C / D GRADE - Group 1</t>
  </si>
  <si>
    <t>C / D GRADE - Group 2</t>
  </si>
  <si>
    <t>B3 GRADE</t>
  </si>
  <si>
    <t>D GRADE</t>
  </si>
  <si>
    <t>MAGS 1</t>
  </si>
  <si>
    <t>ACG Parnell B1</t>
  </si>
  <si>
    <t>Sacred Heart 1</t>
  </si>
  <si>
    <t>ACG Parnell B2</t>
  </si>
  <si>
    <t>AGS 2</t>
  </si>
  <si>
    <t>MAGS 2</t>
  </si>
  <si>
    <t>ACG Parnell B3</t>
  </si>
  <si>
    <t>Sacred Heart 2</t>
  </si>
  <si>
    <t>St Peters 1</t>
  </si>
  <si>
    <t>ACG Parnell B4</t>
  </si>
  <si>
    <t>MAGS 4</t>
  </si>
  <si>
    <t>MAGS 5</t>
  </si>
  <si>
    <t>AGS 37</t>
  </si>
  <si>
    <t>AGS 14</t>
  </si>
  <si>
    <t>AGS 36</t>
  </si>
  <si>
    <t>AGS 22</t>
  </si>
  <si>
    <t>ACG Parnell C1</t>
  </si>
  <si>
    <t>St Peters 2</t>
  </si>
  <si>
    <t>Marist Kahurangi</t>
  </si>
  <si>
    <t>ACG Parnell C2</t>
  </si>
  <si>
    <t>ACG Parnell C3</t>
  </si>
  <si>
    <t>St Peters 3</t>
  </si>
  <si>
    <t>MAGS 6</t>
  </si>
  <si>
    <t>EGGS C3</t>
  </si>
  <si>
    <t>St Peters 4</t>
  </si>
  <si>
    <t>St Peters 5</t>
  </si>
  <si>
    <t>EGGS D3</t>
  </si>
  <si>
    <t>Glendowie 4</t>
  </si>
  <si>
    <t>EGGS D1</t>
  </si>
  <si>
    <t>ACG Parnell D1</t>
  </si>
  <si>
    <t>EGGS D4</t>
  </si>
  <si>
    <t>EGGS D5</t>
  </si>
  <si>
    <t>A3 GRADE</t>
  </si>
  <si>
    <t>ACG Parnell A2</t>
  </si>
  <si>
    <t>BDSC A3 Mixed</t>
  </si>
  <si>
    <t>ACG Parnell A3</t>
  </si>
  <si>
    <t>AGS 33</t>
  </si>
  <si>
    <t>EGGS A</t>
  </si>
  <si>
    <t>BDSC A3</t>
  </si>
  <si>
    <t>Lynfield A</t>
  </si>
  <si>
    <t>Papatoetoe B</t>
  </si>
  <si>
    <t>AGS 38</t>
  </si>
  <si>
    <t>Papatoetoe C1</t>
  </si>
  <si>
    <t>Papatoetoe C2</t>
  </si>
  <si>
    <t>12th August, 2022</t>
  </si>
  <si>
    <t>26th August, 2022</t>
  </si>
  <si>
    <t>Seed 1</t>
  </si>
  <si>
    <t>Seed 4</t>
  </si>
  <si>
    <t>Seed 3</t>
  </si>
  <si>
    <t>Seed 2</t>
  </si>
  <si>
    <t>Seed 5</t>
  </si>
  <si>
    <t>Seed 8</t>
  </si>
  <si>
    <t>Seed 7</t>
  </si>
  <si>
    <t>Seed 6</t>
  </si>
  <si>
    <t>CHOI, Junhyuk</t>
  </si>
  <si>
    <t>St. Kentigern 1</t>
  </si>
  <si>
    <t>JAJAL, Payas</t>
  </si>
  <si>
    <t>HAN, Henry</t>
  </si>
  <si>
    <t>King's 1</t>
  </si>
  <si>
    <t>ZHU, Allen</t>
  </si>
  <si>
    <t>MAMEDOV, Leo</t>
  </si>
  <si>
    <t>CHEN, Felix</t>
  </si>
  <si>
    <t>MOH, Nicholas</t>
  </si>
  <si>
    <t>BDSC-Ormiston Premier</t>
  </si>
  <si>
    <t>YUAN, Jacob</t>
  </si>
  <si>
    <t>YE, Benjamin</t>
  </si>
  <si>
    <t>MOH, James</t>
  </si>
  <si>
    <t>ENGINEER, Rayan</t>
  </si>
  <si>
    <t>XU, Toby</t>
  </si>
  <si>
    <t>ZHANG, Angela</t>
  </si>
  <si>
    <t>WEN, Phillip</t>
  </si>
  <si>
    <t>CUI, Justin</t>
  </si>
  <si>
    <t>CHEN, Mark</t>
  </si>
  <si>
    <t>XIE, Ben</t>
  </si>
  <si>
    <t>JUTTY DINESH, Sharveash</t>
  </si>
  <si>
    <t>KAN, Jackson</t>
  </si>
  <si>
    <t>YUE, Qinghua</t>
  </si>
  <si>
    <t>LI, Hao</t>
  </si>
  <si>
    <t>TSE, Kinson</t>
  </si>
  <si>
    <t>GAO, Jason</t>
  </si>
  <si>
    <t>XIAO, Lucas</t>
  </si>
  <si>
    <t>ANDERSON, Zac</t>
  </si>
  <si>
    <t>HUANG, Esther</t>
  </si>
  <si>
    <t>JUN, Byeongheon Jackson</t>
  </si>
  <si>
    <t>SUE, Edgar</t>
  </si>
  <si>
    <t>WOOD, James</t>
  </si>
  <si>
    <t>ZHU, Daniel</t>
  </si>
  <si>
    <t>GILLIGAN, Joseph</t>
  </si>
  <si>
    <t>LEE, Gordon</t>
  </si>
  <si>
    <t>MITCHELL, Slater</t>
  </si>
  <si>
    <t>PERRY, Alex</t>
  </si>
  <si>
    <t>RADICH, Henry</t>
  </si>
  <si>
    <t>LINNELL, Tristan</t>
  </si>
  <si>
    <t>MCHUGH, Joshua</t>
  </si>
  <si>
    <t>SINGH, Youvraj</t>
  </si>
  <si>
    <t>UTTING, Beau</t>
  </si>
  <si>
    <t>WANG, Han</t>
  </si>
  <si>
    <t>BAKER, Alex</t>
  </si>
  <si>
    <t>CARRUTHERS, James</t>
  </si>
  <si>
    <t>YANG, Yilin</t>
  </si>
  <si>
    <t>DING, Xuheng</t>
  </si>
  <si>
    <t>LUO, Rostin</t>
  </si>
  <si>
    <t>ZHANG, Stacy</t>
  </si>
  <si>
    <t>BANERJEE, Aarit</t>
  </si>
  <si>
    <t>HU, Rex</t>
  </si>
  <si>
    <t>LEE, Troy</t>
  </si>
  <si>
    <t>VINOJ, Pranav</t>
  </si>
  <si>
    <t>ELWARTH, Mattis</t>
  </si>
  <si>
    <t>MCELWEE, Jay</t>
  </si>
  <si>
    <t>RADCLIFFE, Matthew</t>
  </si>
  <si>
    <t>CAO, Tony</t>
  </si>
  <si>
    <t>ZHONG, Yixuan</t>
  </si>
  <si>
    <t>ZHOU, Beichen</t>
  </si>
  <si>
    <t>ZHOU, Kenneth</t>
  </si>
  <si>
    <t>BLAKENEY, Jack</t>
  </si>
  <si>
    <t>CHOW, Wayne</t>
  </si>
  <si>
    <t>HOUGHTON, Liam</t>
  </si>
  <si>
    <t>NORCROSS, Grayson</t>
  </si>
  <si>
    <t>SLATER, Ryan</t>
  </si>
  <si>
    <t>CASTELLANOS, Sebastian</t>
  </si>
  <si>
    <t>DANBY, Connor</t>
  </si>
  <si>
    <t>DLIMA, Aidan</t>
  </si>
  <si>
    <t>PINEDA, Timothy</t>
  </si>
  <si>
    <t>HE, Shiqian</t>
  </si>
  <si>
    <t>HUANG, Roey</t>
  </si>
  <si>
    <t>WANG, Zhong Yin</t>
  </si>
  <si>
    <t>CHEUNG, Haydn Josef</t>
  </si>
  <si>
    <t>DUNWOODIE, Campbell</t>
  </si>
  <si>
    <t>LEE, Lucas</t>
  </si>
  <si>
    <t>YU, Daniel</t>
  </si>
  <si>
    <t>CHAN, Jonny</t>
  </si>
  <si>
    <t>CHEN, Martin</t>
  </si>
  <si>
    <t>KAZHENOV, Alan</t>
  </si>
  <si>
    <t>KULKARNI, Soham</t>
  </si>
  <si>
    <t>CHANG, Dominic</t>
  </si>
  <si>
    <t>CHEN, Jethro</t>
  </si>
  <si>
    <t>WANG, Haotian</t>
  </si>
  <si>
    <t>GRAVES, Eden</t>
  </si>
  <si>
    <t>HU, Eric</t>
  </si>
  <si>
    <t>MILLER, Jacob</t>
  </si>
  <si>
    <t>SANG, Andrew</t>
  </si>
  <si>
    <t>FANG, Xuandi</t>
  </si>
  <si>
    <t>MANIVANNAN, Arjun</t>
  </si>
  <si>
    <t>PILLI, Srivardhan</t>
  </si>
  <si>
    <t>SLAIMANKHEL, Luqman</t>
  </si>
  <si>
    <t>YOUNG, Benjamin</t>
  </si>
  <si>
    <t>KIRPALANI, Sahil</t>
  </si>
  <si>
    <t>SHARMA, Ayush</t>
  </si>
  <si>
    <t>CHEN, Eric</t>
  </si>
  <si>
    <t>FENG, Shubin</t>
  </si>
  <si>
    <t>FU, Xingfang</t>
  </si>
  <si>
    <t>FU, Zhiyuan</t>
  </si>
  <si>
    <t>KIM, Jae</t>
  </si>
  <si>
    <t>MIN, Eddy</t>
  </si>
  <si>
    <t>YU, Chengxuan</t>
  </si>
  <si>
    <t>GODHRAWALA, Shamoil</t>
  </si>
  <si>
    <t>HARI, Darsh</t>
  </si>
  <si>
    <t>IDREES, Mahad</t>
  </si>
  <si>
    <t>RAZA, Raamis</t>
  </si>
  <si>
    <t>ZHANG, Zhigao</t>
  </si>
  <si>
    <t>CHANG, Ronghua</t>
  </si>
  <si>
    <t>COATES, Alex</t>
  </si>
  <si>
    <t>SINPRASERT, Passakorn</t>
  </si>
  <si>
    <t>CHEN, Wei-Lian</t>
  </si>
  <si>
    <t>LI, Kevin</t>
  </si>
  <si>
    <t>SO, Alan</t>
  </si>
  <si>
    <t>AZAD, Vardaan</t>
  </si>
  <si>
    <t>FROST, Morgan</t>
  </si>
  <si>
    <t>JOE, Trey</t>
  </si>
  <si>
    <t>HAN, Peter</t>
  </si>
  <si>
    <t>NGUYEN, Phong</t>
  </si>
  <si>
    <t>SHINDE, Antharv</t>
  </si>
  <si>
    <t>CAO, Isaac</t>
  </si>
  <si>
    <t>MAHMOODI, Rexa</t>
  </si>
  <si>
    <t>NIMMAKAYALA, Dheerajsai</t>
  </si>
  <si>
    <t>FINN, Erik</t>
  </si>
  <si>
    <t>KENG, Ryan</t>
  </si>
  <si>
    <t>LI, Clark</t>
  </si>
  <si>
    <t>BORRO, Daniel</t>
  </si>
  <si>
    <t>CHANDRA, Nihal</t>
  </si>
  <si>
    <t>MUGHAL, Ayan</t>
  </si>
  <si>
    <t>NAICKER, Saheshin</t>
  </si>
  <si>
    <t>PAYNE, Jacob</t>
  </si>
  <si>
    <t>WATERHOUSE, Darsha</t>
  </si>
  <si>
    <t>FINNIGAN, Callum</t>
  </si>
  <si>
    <t>GARCIA PAVIHI, Francisco</t>
  </si>
  <si>
    <t>LEETBERG, James</t>
  </si>
  <si>
    <t>RANGINUI, Taylen</t>
  </si>
  <si>
    <t>BERDAN, Alison</t>
  </si>
  <si>
    <t>DUROVICH, Tia</t>
  </si>
  <si>
    <t>KAROUTA, Anastazia</t>
  </si>
  <si>
    <t>ZHEN, Kylee</t>
  </si>
  <si>
    <t>CHAN, Sissi</t>
  </si>
  <si>
    <t>MONTGOMERY, Ronan</t>
  </si>
  <si>
    <t>TIMMINS, Charlie</t>
  </si>
  <si>
    <t>AGARWAL, Viraj</t>
  </si>
  <si>
    <t>HALDAR, Kairav</t>
  </si>
  <si>
    <t>PUNNI, Viraj</t>
  </si>
  <si>
    <t>SHARMA, Ritwik</t>
  </si>
  <si>
    <t>WAN, Stephanie</t>
  </si>
  <si>
    <t>DU, Laura</t>
  </si>
  <si>
    <t>FALEVALU, Dehnyse</t>
  </si>
  <si>
    <t>BHATTI, Zoha</t>
  </si>
  <si>
    <t>DING, Mark</t>
  </si>
  <si>
    <t>GUO, Jay</t>
  </si>
  <si>
    <t>QU, Jacob</t>
  </si>
  <si>
    <t>PANGAN, Jacobo</t>
  </si>
  <si>
    <t>PINTO, Nathan</t>
  </si>
  <si>
    <t>RICHARDSON, James</t>
  </si>
  <si>
    <t>TAUTI, Nile</t>
  </si>
  <si>
    <t>HOBBS, Riley</t>
  </si>
  <si>
    <t>RADCLIFFE, Joshua</t>
  </si>
  <si>
    <t>WONG, George</t>
  </si>
  <si>
    <t>USSHER, Marie</t>
  </si>
  <si>
    <t>BUDHIRAJA, Ishita</t>
  </si>
  <si>
    <t>CHAUDHRY, Rameen</t>
  </si>
  <si>
    <t>HASHMI, Arisha</t>
  </si>
  <si>
    <t>DLIMA, Alister</t>
  </si>
  <si>
    <t>LAWRENCE, Milton</t>
  </si>
  <si>
    <t>MARKS, Harrison</t>
  </si>
  <si>
    <t>CUI, Ben</t>
  </si>
  <si>
    <t>DOOLEY, Albert</t>
  </si>
  <si>
    <t>MARIO, Nick</t>
  </si>
  <si>
    <t>THOM, Joseph</t>
  </si>
  <si>
    <t>LIANG, Amy</t>
  </si>
  <si>
    <t>WAN, Valerie</t>
  </si>
  <si>
    <t>ZHANG, Sophia</t>
  </si>
  <si>
    <t>FAIGAO, Raine</t>
  </si>
  <si>
    <t>BATHGATE, Finlay</t>
  </si>
  <si>
    <t>GRIFFITHS, Dylan</t>
  </si>
  <si>
    <t>GULER, Mustafa</t>
  </si>
  <si>
    <t>LY, Max</t>
  </si>
  <si>
    <t>SCOTT, Mateusz</t>
  </si>
  <si>
    <t>DONG, Alina</t>
  </si>
  <si>
    <t>LIU, Ivy</t>
  </si>
  <si>
    <t>CARTMELL, Genevieve</t>
  </si>
  <si>
    <t>LOWE, Finlay</t>
  </si>
  <si>
    <t>WEERASINGHE, Anuk</t>
  </si>
  <si>
    <t>CLARKSON, Koby</t>
  </si>
  <si>
    <t>CHEN, Lucas</t>
  </si>
  <si>
    <t>LEE, Ben</t>
  </si>
  <si>
    <t>SETTI, Pranav</t>
  </si>
  <si>
    <t>WAIGASEKARA, Pavani</t>
  </si>
  <si>
    <t>MACKENZIE-FAY, Poppy</t>
  </si>
  <si>
    <t>WONG, Saskia</t>
  </si>
  <si>
    <t>PARAB, Sailee</t>
  </si>
  <si>
    <t>SHAIK, Adeeba</t>
  </si>
  <si>
    <t>KOTLA, Jahnvi</t>
  </si>
  <si>
    <t>BATAGODA, Sathmini</t>
  </si>
  <si>
    <t>CHAN, Kyden</t>
  </si>
  <si>
    <t>DU, Oscar</t>
  </si>
  <si>
    <t>LEE, Carlos</t>
  </si>
  <si>
    <t>LU, Yilin</t>
  </si>
  <si>
    <t>MORIYAMA-PICARD, Ayumi</t>
  </si>
  <si>
    <t>WU, Andy</t>
  </si>
  <si>
    <t>CHEN, Annie</t>
  </si>
  <si>
    <t>CHEN, James</t>
  </si>
  <si>
    <t>LOH, Amelia-Sophie</t>
  </si>
  <si>
    <t>WONG, Eugene</t>
  </si>
  <si>
    <t>JEKEL, Sean</t>
  </si>
  <si>
    <t>LEE, Alvin</t>
  </si>
  <si>
    <t>MEINDL, Anselm</t>
  </si>
  <si>
    <t>LAM, Jocelyn</t>
  </si>
  <si>
    <t>QI, Andy</t>
  </si>
  <si>
    <t>VON MELVILLE, Luke</t>
  </si>
  <si>
    <t>JAMIESON, Connor</t>
  </si>
  <si>
    <t>RISWAN, Eric</t>
  </si>
  <si>
    <t>PRASAD, Shushant</t>
  </si>
  <si>
    <t>KENG, Max</t>
  </si>
  <si>
    <t>LIU, Eric</t>
  </si>
  <si>
    <t>SHAH, Daksh</t>
  </si>
  <si>
    <t>YOUNG, Hamish</t>
  </si>
  <si>
    <t>GUPTA, Omesh</t>
  </si>
  <si>
    <t>LIU, John</t>
  </si>
  <si>
    <t>RAO, Raghav</t>
  </si>
  <si>
    <t>CHEN, Alvin</t>
  </si>
  <si>
    <t>LING, Fiona</t>
  </si>
  <si>
    <t>NILAWEERA PATABENDIGE, Devon</t>
  </si>
  <si>
    <t>WANG, Allen</t>
  </si>
  <si>
    <t>NGAN, Michelle</t>
  </si>
  <si>
    <t>NING, Cathy</t>
  </si>
  <si>
    <t>SEO, So Jeong</t>
  </si>
  <si>
    <t>WONG, Nicole</t>
  </si>
  <si>
    <t>YOUNG, Jessie</t>
  </si>
  <si>
    <t>HUYNH, Trisan</t>
  </si>
  <si>
    <t>KIM, Daniel</t>
  </si>
  <si>
    <t>LEE, Tommy</t>
  </si>
  <si>
    <t>SADOONI, Ali</t>
  </si>
  <si>
    <t>CRASTO, Aaron</t>
  </si>
  <si>
    <t>HU, Daniel</t>
  </si>
  <si>
    <t>MAR, Johnathan</t>
  </si>
  <si>
    <t>CHAN, Julian</t>
  </si>
  <si>
    <t>LEE, Yen Cheng</t>
  </si>
  <si>
    <t>CHIPLIN, Frank</t>
  </si>
  <si>
    <t>GREENWOOD, Lucas</t>
  </si>
  <si>
    <t>IRANI, Eric</t>
  </si>
  <si>
    <t>ARIYARATNA, Movindu</t>
  </si>
  <si>
    <t>LANG, Jacob</t>
  </si>
  <si>
    <t>VU, Johnny</t>
  </si>
  <si>
    <t>CHAHAL, Vansh</t>
  </si>
  <si>
    <t>GOW, Jordan</t>
  </si>
  <si>
    <t>PATEL, Dillon</t>
  </si>
  <si>
    <t>DENG, Shaokang</t>
  </si>
  <si>
    <t>XI, Mingshan</t>
  </si>
  <si>
    <t>ZHENG, Hanzhong</t>
  </si>
  <si>
    <t>CHEN, Zhiyuan</t>
  </si>
  <si>
    <t>LI, Ivan</t>
  </si>
  <si>
    <t>LI, Zerui</t>
  </si>
  <si>
    <t>ANEES, Aadil</t>
  </si>
  <si>
    <t>JAGWANI, Nikhil</t>
  </si>
  <si>
    <t>LIN, Oscar</t>
  </si>
  <si>
    <t>MAAN, Ziyaad</t>
  </si>
  <si>
    <t>NIU, Zijue</t>
  </si>
  <si>
    <t>LE, Calvin</t>
  </si>
  <si>
    <t>STRICKLAND, Zion</t>
  </si>
  <si>
    <t>TRAN, Isaac</t>
  </si>
  <si>
    <t>FONG, Zac</t>
  </si>
  <si>
    <t>MAGANLAL, Aaryan</t>
  </si>
  <si>
    <t>TANG, Jason</t>
  </si>
  <si>
    <t>WARD, Sean</t>
  </si>
  <si>
    <t>YUAN, Gary</t>
  </si>
  <si>
    <t>ALLEN, Jane</t>
  </si>
  <si>
    <t>HE, Manling</t>
  </si>
  <si>
    <t>NGUYEN, Han</t>
  </si>
  <si>
    <t>VU, Jenny</t>
  </si>
  <si>
    <t>BOLLAND, Hamish</t>
  </si>
  <si>
    <t>DOWNS, Oliver</t>
  </si>
  <si>
    <t>MIYATA, Haruki</t>
  </si>
  <si>
    <t>BUDHA THAPA, Samman</t>
  </si>
  <si>
    <t>QIAN, Dominique</t>
  </si>
  <si>
    <t>WONG, Daniel</t>
  </si>
  <si>
    <t>FONG, Cameron</t>
  </si>
  <si>
    <t>LU, Yoncang</t>
  </si>
  <si>
    <t>NGUYEN, Minh</t>
  </si>
  <si>
    <t>RUSLIANTO, Farrel</t>
  </si>
  <si>
    <t>MAPA, Nathan</t>
  </si>
  <si>
    <t>MOULE, Charlie</t>
  </si>
  <si>
    <t>SAVAGE-PITA, Phoenix</t>
  </si>
  <si>
    <t>ROBERTSON, Reno</t>
  </si>
  <si>
    <t>WANI, Metalem</t>
  </si>
  <si>
    <t>RAI, Riya</t>
  </si>
  <si>
    <t>KINIGAMA, Sanuli</t>
  </si>
  <si>
    <t>HOUTWIPPER, Mila</t>
  </si>
  <si>
    <t>CHEN, Queenie</t>
  </si>
  <si>
    <t>LING, Mandy</t>
  </si>
  <si>
    <t>MAEATAANOA, Elizabeth</t>
  </si>
  <si>
    <t>NAGARATNAM, Nicole</t>
  </si>
  <si>
    <t>CHEN, Yijia</t>
  </si>
  <si>
    <t>RAM, Ivan</t>
  </si>
  <si>
    <t>JONES, Kysley</t>
  </si>
  <si>
    <t>BOYCE, Andrew</t>
  </si>
  <si>
    <t>JORDAN, Kingston</t>
  </si>
  <si>
    <t>LATU, Sia</t>
  </si>
  <si>
    <t>PATEL, Krishna</t>
  </si>
  <si>
    <t>HIPA, Nixon</t>
  </si>
  <si>
    <t>FERNANDO, Ashen</t>
  </si>
  <si>
    <t>LIN, Gan</t>
  </si>
  <si>
    <t>LURIZ, Erl Matthew</t>
  </si>
  <si>
    <t>MA, Jonathan</t>
  </si>
  <si>
    <t>HENDERSON, Finn</t>
  </si>
  <si>
    <t>TAPP, Shickane</t>
  </si>
  <si>
    <t>DAVISON, Jayden</t>
  </si>
  <si>
    <t>TANIELU, AJ</t>
  </si>
  <si>
    <t>MITAI, Francois</t>
  </si>
  <si>
    <t>LIM, Josiah</t>
  </si>
  <si>
    <t>MAHIA, TC</t>
  </si>
  <si>
    <t>MOORE, Jackson</t>
  </si>
  <si>
    <t>GASPARD, Emil</t>
  </si>
  <si>
    <t>RAM, Arjun</t>
  </si>
  <si>
    <t>FOUETI, Uai</t>
  </si>
  <si>
    <t>GUPTIL, Eli</t>
  </si>
  <si>
    <t>CAIRD, William</t>
  </si>
  <si>
    <t>LI, Edward</t>
  </si>
  <si>
    <t>OH, Dongwook</t>
  </si>
  <si>
    <t>PAN, Chris</t>
  </si>
  <si>
    <t>XU, Daniel</t>
  </si>
  <si>
    <t>YUE, Yanice</t>
  </si>
  <si>
    <t>LIU, Tania</t>
  </si>
  <si>
    <t>KIM, Sarah</t>
  </si>
  <si>
    <t>YAN, Phoebe</t>
  </si>
  <si>
    <t>TEPANIA, Brayden</t>
  </si>
  <si>
    <t>TAFA, Saulala</t>
  </si>
  <si>
    <t>SAOLOTOGA, Louis</t>
  </si>
  <si>
    <t>CORIN, TJ</t>
  </si>
  <si>
    <t>BEUKMAN, Kiowa</t>
  </si>
  <si>
    <t>TRIBHUWAN, Aaryan</t>
  </si>
  <si>
    <t>MCELWEE, Felix</t>
  </si>
  <si>
    <t>AL-TAIFF, Mikram</t>
  </si>
  <si>
    <t>TUITAVUKI, Tufele</t>
  </si>
  <si>
    <t>ZHU, Link</t>
  </si>
  <si>
    <t>NAN, Minwen (Thomas)</t>
  </si>
  <si>
    <t>Carlie</t>
  </si>
  <si>
    <t>Zoe</t>
  </si>
  <si>
    <t>A. Jakob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</si>
</sst>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d/m/yy"/>
    <numFmt numFmtId="178" formatCode="yyyy\-mm\-dd;@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57" applyProtection="1">
      <alignment/>
      <protection locked="0"/>
    </xf>
    <xf numFmtId="0" fontId="0" fillId="0" borderId="0" xfId="57" applyFill="1" applyProtection="1">
      <alignment/>
      <protection locked="0"/>
    </xf>
    <xf numFmtId="0" fontId="0" fillId="0" borderId="13" xfId="0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5" borderId="1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6.421875" style="8" bestFit="1" customWidth="1"/>
    <col min="4" max="4" width="6.57421875" style="1" bestFit="1" customWidth="1"/>
    <col min="5" max="5" width="5.421875" style="1" bestFit="1" customWidth="1"/>
    <col min="6" max="10" width="4.28125" style="1" customWidth="1"/>
    <col min="11" max="12" width="4.28125" style="0" customWidth="1"/>
    <col min="13" max="13" width="6.28125" style="0" customWidth="1"/>
    <col min="15" max="15" width="29.28125" style="0" customWidth="1"/>
  </cols>
  <sheetData>
    <row r="1" spans="1:15" ht="12.75">
      <c r="A1" s="32" t="s">
        <v>76</v>
      </c>
      <c r="B1" s="37" t="s">
        <v>92</v>
      </c>
      <c r="C1" s="37"/>
      <c r="F1" s="37" t="s">
        <v>3</v>
      </c>
      <c r="G1" s="37"/>
      <c r="H1" s="37"/>
      <c r="I1" s="37"/>
      <c r="J1" s="37"/>
      <c r="K1" s="38"/>
      <c r="L1" s="38"/>
      <c r="N1" s="39" t="s">
        <v>90</v>
      </c>
      <c r="O1" s="40"/>
    </row>
    <row r="2" spans="2:15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N2" s="5" t="s">
        <v>6</v>
      </c>
      <c r="O2" s="9" t="s">
        <v>0</v>
      </c>
    </row>
    <row r="3" spans="2:15" ht="12.75">
      <c r="B3" s="6">
        <v>1</v>
      </c>
      <c r="C3" s="22" t="s">
        <v>78</v>
      </c>
      <c r="D3" s="2">
        <f aca="true" t="shared" si="0" ref="D3:D8">SUM(F3:L3)</f>
        <v>33</v>
      </c>
      <c r="E3" s="2">
        <f aca="true" t="shared" si="1" ref="E3:E8">COUNTIF(F3:L3,"&gt;=4")</f>
        <v>5</v>
      </c>
      <c r="F3" s="13">
        <v>7</v>
      </c>
      <c r="G3" s="13">
        <v>6</v>
      </c>
      <c r="H3" s="2">
        <v>6</v>
      </c>
      <c r="I3" s="2">
        <v>7</v>
      </c>
      <c r="J3" s="2">
        <v>7</v>
      </c>
      <c r="K3" s="13" t="s">
        <v>77</v>
      </c>
      <c r="L3" s="13" t="s">
        <v>77</v>
      </c>
      <c r="N3" s="6">
        <v>1</v>
      </c>
      <c r="O3" s="22" t="s">
        <v>78</v>
      </c>
    </row>
    <row r="4" spans="2:15" ht="12.75">
      <c r="B4" s="6">
        <v>2</v>
      </c>
      <c r="C4" s="22" t="s">
        <v>81</v>
      </c>
      <c r="D4" s="2">
        <f t="shared" si="0"/>
        <v>21</v>
      </c>
      <c r="E4" s="2">
        <f t="shared" si="1"/>
        <v>3</v>
      </c>
      <c r="F4" s="13">
        <v>6</v>
      </c>
      <c r="G4" s="13">
        <v>2</v>
      </c>
      <c r="H4" s="2">
        <v>1</v>
      </c>
      <c r="I4" s="2">
        <v>7</v>
      </c>
      <c r="J4" s="2">
        <v>5</v>
      </c>
      <c r="K4" s="13" t="s">
        <v>77</v>
      </c>
      <c r="L4" s="13" t="s">
        <v>77</v>
      </c>
      <c r="N4" s="6">
        <v>2</v>
      </c>
      <c r="O4" s="22" t="s">
        <v>81</v>
      </c>
    </row>
    <row r="5" spans="2:15" ht="12.75">
      <c r="B5" s="6">
        <v>3</v>
      </c>
      <c r="C5" s="22" t="s">
        <v>82</v>
      </c>
      <c r="D5" s="2">
        <f t="shared" si="0"/>
        <v>18</v>
      </c>
      <c r="E5" s="2">
        <f t="shared" si="1"/>
        <v>3</v>
      </c>
      <c r="F5" s="13">
        <v>2</v>
      </c>
      <c r="G5" s="13">
        <v>5</v>
      </c>
      <c r="H5" s="2">
        <v>5</v>
      </c>
      <c r="I5" s="2">
        <v>0</v>
      </c>
      <c r="J5" s="2">
        <v>6</v>
      </c>
      <c r="K5" s="13" t="s">
        <v>77</v>
      </c>
      <c r="L5" s="13" t="s">
        <v>77</v>
      </c>
      <c r="N5" s="6">
        <v>3</v>
      </c>
      <c r="O5" s="22" t="s">
        <v>84</v>
      </c>
    </row>
    <row r="6" spans="2:15" ht="12.75">
      <c r="B6" s="6">
        <v>4</v>
      </c>
      <c r="C6" s="22" t="s">
        <v>48</v>
      </c>
      <c r="D6" s="2">
        <f t="shared" si="0"/>
        <v>14</v>
      </c>
      <c r="E6" s="2">
        <f t="shared" si="1"/>
        <v>3</v>
      </c>
      <c r="F6" s="13">
        <v>5</v>
      </c>
      <c r="G6" s="13">
        <v>4</v>
      </c>
      <c r="H6" s="2">
        <v>5</v>
      </c>
      <c r="I6" s="2">
        <v>0</v>
      </c>
      <c r="J6" s="2">
        <v>0</v>
      </c>
      <c r="K6" s="13" t="s">
        <v>77</v>
      </c>
      <c r="L6" s="13" t="s">
        <v>77</v>
      </c>
      <c r="N6" s="6">
        <v>4</v>
      </c>
      <c r="O6" s="22" t="s">
        <v>86</v>
      </c>
    </row>
    <row r="7" spans="2:15" ht="12.75">
      <c r="B7" s="6">
        <v>5</v>
      </c>
      <c r="C7" s="22" t="s">
        <v>80</v>
      </c>
      <c r="D7" s="2">
        <f t="shared" si="0"/>
        <v>9</v>
      </c>
      <c r="E7" s="2">
        <f t="shared" si="1"/>
        <v>1</v>
      </c>
      <c r="F7" s="13">
        <v>1</v>
      </c>
      <c r="G7" s="13">
        <v>1</v>
      </c>
      <c r="H7" s="2">
        <v>2</v>
      </c>
      <c r="I7" s="2">
        <v>4</v>
      </c>
      <c r="J7" s="2">
        <v>1</v>
      </c>
      <c r="K7" s="13" t="s">
        <v>77</v>
      </c>
      <c r="L7" s="13" t="s">
        <v>77</v>
      </c>
      <c r="N7" s="6">
        <v>5</v>
      </c>
      <c r="O7" s="22" t="s">
        <v>70</v>
      </c>
    </row>
    <row r="8" spans="2:15" ht="12.75">
      <c r="B8" s="6">
        <v>6</v>
      </c>
      <c r="C8" s="22" t="s">
        <v>79</v>
      </c>
      <c r="D8" s="2">
        <f t="shared" si="0"/>
        <v>10</v>
      </c>
      <c r="E8" s="2">
        <f t="shared" si="1"/>
        <v>0</v>
      </c>
      <c r="F8" s="13">
        <v>0</v>
      </c>
      <c r="G8" s="13">
        <v>3</v>
      </c>
      <c r="H8" s="2">
        <v>2</v>
      </c>
      <c r="I8" s="2">
        <v>3</v>
      </c>
      <c r="J8" s="2">
        <v>2</v>
      </c>
      <c r="K8" s="13" t="s">
        <v>77</v>
      </c>
      <c r="L8" s="13" t="s">
        <v>77</v>
      </c>
      <c r="N8" s="6">
        <v>6</v>
      </c>
      <c r="O8" s="22" t="s">
        <v>82</v>
      </c>
    </row>
    <row r="9" spans="14:15" ht="12.75">
      <c r="N9" s="6">
        <v>7</v>
      </c>
      <c r="O9" s="22" t="s">
        <v>82</v>
      </c>
    </row>
    <row r="10" spans="2:15" ht="12.75">
      <c r="B10" s="37" t="s">
        <v>93</v>
      </c>
      <c r="C10" s="37"/>
      <c r="F10" s="37" t="s">
        <v>3</v>
      </c>
      <c r="G10" s="37"/>
      <c r="H10" s="37"/>
      <c r="I10" s="37"/>
      <c r="J10" s="37"/>
      <c r="K10" s="38"/>
      <c r="L10" s="38"/>
      <c r="N10" s="6">
        <v>8</v>
      </c>
      <c r="O10" s="22" t="s">
        <v>48</v>
      </c>
    </row>
    <row r="11" spans="2:15" ht="12.75">
      <c r="B11" s="5" t="s">
        <v>6</v>
      </c>
      <c r="C11" s="9" t="s">
        <v>0</v>
      </c>
      <c r="D11" s="5" t="s">
        <v>1</v>
      </c>
      <c r="E11" s="5" t="s">
        <v>2</v>
      </c>
      <c r="F11" s="5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L11" s="5">
        <v>7</v>
      </c>
      <c r="N11" s="6">
        <v>9</v>
      </c>
      <c r="O11" s="22" t="s">
        <v>88</v>
      </c>
    </row>
    <row r="12" spans="2:15" ht="12.75">
      <c r="B12" s="6">
        <v>1</v>
      </c>
      <c r="C12" s="22" t="s">
        <v>84</v>
      </c>
      <c r="D12" s="2">
        <f aca="true" t="shared" si="2" ref="D12:D19">SUM(F12:L12)</f>
        <v>27</v>
      </c>
      <c r="E12" s="2">
        <f aca="true" t="shared" si="3" ref="E12:E19">COUNTIF(F12:L12,"&gt;=4")</f>
        <v>4</v>
      </c>
      <c r="F12" s="13">
        <v>4</v>
      </c>
      <c r="G12" s="13">
        <v>6</v>
      </c>
      <c r="H12" s="2">
        <v>7</v>
      </c>
      <c r="I12" s="2">
        <v>7</v>
      </c>
      <c r="J12" s="2">
        <v>3</v>
      </c>
      <c r="K12" s="13" t="s">
        <v>77</v>
      </c>
      <c r="L12" s="13" t="s">
        <v>77</v>
      </c>
      <c r="N12" s="6">
        <v>10</v>
      </c>
      <c r="O12" s="22" t="s">
        <v>87</v>
      </c>
    </row>
    <row r="13" spans="2:15" ht="12.75">
      <c r="B13" s="6">
        <v>2</v>
      </c>
      <c r="C13" s="22" t="s">
        <v>86</v>
      </c>
      <c r="D13" s="2">
        <f t="shared" si="2"/>
        <v>26</v>
      </c>
      <c r="E13" s="2">
        <f t="shared" si="3"/>
        <v>4</v>
      </c>
      <c r="F13" s="13">
        <v>3</v>
      </c>
      <c r="G13" s="13">
        <v>7</v>
      </c>
      <c r="H13" s="2">
        <v>4</v>
      </c>
      <c r="I13" s="2">
        <v>5</v>
      </c>
      <c r="J13" s="2">
        <v>7</v>
      </c>
      <c r="K13" s="13" t="s">
        <v>77</v>
      </c>
      <c r="L13" s="13" t="s">
        <v>77</v>
      </c>
      <c r="N13" s="6">
        <v>11</v>
      </c>
      <c r="O13" s="22" t="s">
        <v>79</v>
      </c>
    </row>
    <row r="14" spans="2:15" ht="12.75">
      <c r="B14" s="6">
        <v>3</v>
      </c>
      <c r="C14" s="22" t="s">
        <v>70</v>
      </c>
      <c r="D14" s="2">
        <f t="shared" si="2"/>
        <v>20</v>
      </c>
      <c r="E14" s="2">
        <f t="shared" si="3"/>
        <v>3</v>
      </c>
      <c r="F14" s="13">
        <v>4</v>
      </c>
      <c r="G14" s="13">
        <v>3</v>
      </c>
      <c r="H14" s="2">
        <v>7</v>
      </c>
      <c r="I14" s="2">
        <v>2</v>
      </c>
      <c r="J14" s="2">
        <v>4</v>
      </c>
      <c r="K14" s="13" t="s">
        <v>77</v>
      </c>
      <c r="L14" s="13" t="s">
        <v>77</v>
      </c>
      <c r="N14" s="6">
        <v>12</v>
      </c>
      <c r="O14" s="22" t="s">
        <v>80</v>
      </c>
    </row>
    <row r="15" spans="2:15" ht="12.75">
      <c r="B15" s="6">
        <v>4</v>
      </c>
      <c r="C15" s="22" t="s">
        <v>83</v>
      </c>
      <c r="D15" s="2">
        <f t="shared" si="2"/>
        <v>19</v>
      </c>
      <c r="E15" s="2">
        <f t="shared" si="3"/>
        <v>3</v>
      </c>
      <c r="F15" s="13">
        <v>7</v>
      </c>
      <c r="G15" s="13">
        <v>4</v>
      </c>
      <c r="H15" s="2">
        <v>1</v>
      </c>
      <c r="I15" s="2">
        <v>3</v>
      </c>
      <c r="J15" s="2">
        <v>4</v>
      </c>
      <c r="K15" s="13" t="s">
        <v>77</v>
      </c>
      <c r="L15" s="13" t="s">
        <v>77</v>
      </c>
      <c r="N15" s="6">
        <v>13</v>
      </c>
      <c r="O15" s="22" t="s">
        <v>85</v>
      </c>
    </row>
    <row r="16" spans="2:12" ht="12.75">
      <c r="B16" s="6">
        <v>5</v>
      </c>
      <c r="C16" s="22" t="s">
        <v>85</v>
      </c>
      <c r="D16" s="2">
        <f t="shared" si="2"/>
        <v>16</v>
      </c>
      <c r="E16" s="2">
        <f t="shared" si="3"/>
        <v>3</v>
      </c>
      <c r="F16" s="13">
        <v>7</v>
      </c>
      <c r="G16" s="13">
        <v>5</v>
      </c>
      <c r="H16" s="2">
        <v>0</v>
      </c>
      <c r="I16" s="2">
        <v>4</v>
      </c>
      <c r="J16" s="2">
        <v>0</v>
      </c>
      <c r="K16" s="13" t="s">
        <v>77</v>
      </c>
      <c r="L16" s="13" t="s">
        <v>77</v>
      </c>
    </row>
    <row r="17" spans="2:12" ht="12.75">
      <c r="B17" s="6">
        <v>6</v>
      </c>
      <c r="C17" s="22" t="s">
        <v>88</v>
      </c>
      <c r="D17" s="2">
        <f t="shared" si="2"/>
        <v>14</v>
      </c>
      <c r="E17" s="2">
        <f t="shared" si="3"/>
        <v>2</v>
      </c>
      <c r="F17" s="13">
        <v>3</v>
      </c>
      <c r="G17" s="13">
        <v>0</v>
      </c>
      <c r="H17" s="2">
        <v>4</v>
      </c>
      <c r="I17" s="2">
        <v>0</v>
      </c>
      <c r="J17" s="2">
        <v>7</v>
      </c>
      <c r="K17" s="13" t="s">
        <v>77</v>
      </c>
      <c r="L17" s="13" t="s">
        <v>77</v>
      </c>
    </row>
    <row r="18" spans="2:12" ht="12.75">
      <c r="B18" s="6">
        <v>7</v>
      </c>
      <c r="C18" s="22" t="s">
        <v>87</v>
      </c>
      <c r="D18" s="2">
        <f t="shared" si="2"/>
        <v>14</v>
      </c>
      <c r="E18" s="2">
        <f t="shared" si="3"/>
        <v>1</v>
      </c>
      <c r="F18" s="13">
        <v>0</v>
      </c>
      <c r="G18" s="13">
        <v>1</v>
      </c>
      <c r="H18" s="2">
        <v>3</v>
      </c>
      <c r="I18" s="2">
        <v>7</v>
      </c>
      <c r="J18" s="2">
        <v>3</v>
      </c>
      <c r="K18" s="13" t="s">
        <v>77</v>
      </c>
      <c r="L18" s="13" t="s">
        <v>77</v>
      </c>
    </row>
    <row r="19" spans="2:12" ht="12.75">
      <c r="B19" s="6">
        <v>8</v>
      </c>
      <c r="C19" s="31" t="s">
        <v>74</v>
      </c>
      <c r="D19" s="2">
        <f t="shared" si="2"/>
        <v>0</v>
      </c>
      <c r="E19" s="2">
        <f t="shared" si="3"/>
        <v>0</v>
      </c>
      <c r="F19" s="13">
        <v>0</v>
      </c>
      <c r="G19" s="13">
        <v>0</v>
      </c>
      <c r="H19" s="2">
        <v>0</v>
      </c>
      <c r="I19" s="2">
        <v>0</v>
      </c>
      <c r="J19" s="2">
        <v>0</v>
      </c>
      <c r="K19" s="13" t="s">
        <v>77</v>
      </c>
      <c r="L19" s="13" t="s">
        <v>77</v>
      </c>
    </row>
  </sheetData>
  <sheetProtection/>
  <mergeCells count="5">
    <mergeCell ref="B1:C1"/>
    <mergeCell ref="F1:L1"/>
    <mergeCell ref="B10:C10"/>
    <mergeCell ref="F10:L10"/>
    <mergeCell ref="N1:O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&amp;L&amp;"Arial,Bold"&amp;12Early Spring Interschools&amp;C&amp;"Arial,Bold"&amp;12Team Points&amp;R&amp;"Arial,Bold"&amp;12Thursday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3.7109375" style="8" customWidth="1"/>
    <col min="4" max="4" width="19.2812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4.140625" style="1" customWidth="1"/>
    <col min="16" max="16384" width="9.140625" style="1" customWidth="1"/>
  </cols>
  <sheetData>
    <row r="1" spans="1:14" s="7" customFormat="1" ht="12.75">
      <c r="A1" s="7" t="s">
        <v>75</v>
      </c>
      <c r="B1" s="37" t="s">
        <v>91</v>
      </c>
      <c r="C1" s="37"/>
      <c r="D1" s="11"/>
      <c r="H1" s="37" t="s">
        <v>3</v>
      </c>
      <c r="I1" s="37"/>
      <c r="J1" s="37"/>
      <c r="K1" s="37"/>
      <c r="L1" s="37"/>
      <c r="M1" s="37"/>
      <c r="N1" s="37"/>
    </row>
    <row r="2" spans="2:14" s="7" customFormat="1" ht="12.75">
      <c r="B2" s="5" t="s">
        <v>6</v>
      </c>
      <c r="C2" s="12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35" t="s">
        <v>478</v>
      </c>
      <c r="D3" s="13" t="s">
        <v>88</v>
      </c>
      <c r="E3" s="10">
        <f aca="true" t="shared" si="0" ref="E3:E34">F3/G3*100</f>
        <v>100</v>
      </c>
      <c r="F3" s="2">
        <f aca="true" t="shared" si="1" ref="F3:F34">SUM(H3:N3)</f>
        <v>8</v>
      </c>
      <c r="G3" s="2">
        <f aca="true" t="shared" si="2" ref="G3:G34">COUNT(H3:N3)*2</f>
        <v>8</v>
      </c>
      <c r="H3" s="2"/>
      <c r="I3" s="2"/>
      <c r="J3" s="2">
        <v>2</v>
      </c>
      <c r="K3" s="2"/>
      <c r="L3" s="2">
        <v>2</v>
      </c>
      <c r="M3" s="2">
        <v>2</v>
      </c>
      <c r="N3" s="2">
        <v>2</v>
      </c>
    </row>
    <row r="4" spans="2:14" ht="12.75">
      <c r="B4" s="3">
        <v>2</v>
      </c>
      <c r="C4" s="35" t="s">
        <v>463</v>
      </c>
      <c r="D4" s="36" t="s">
        <v>85</v>
      </c>
      <c r="E4" s="10">
        <f t="shared" si="0"/>
        <v>100</v>
      </c>
      <c r="F4" s="2">
        <f t="shared" si="1"/>
        <v>6</v>
      </c>
      <c r="G4" s="2">
        <f t="shared" si="2"/>
        <v>6</v>
      </c>
      <c r="H4" s="2">
        <v>2</v>
      </c>
      <c r="I4" s="2">
        <v>2</v>
      </c>
      <c r="J4" s="2"/>
      <c r="K4" s="2">
        <v>2</v>
      </c>
      <c r="L4" s="2"/>
      <c r="M4" s="2"/>
      <c r="N4" s="2"/>
    </row>
    <row r="5" spans="2:14" ht="12.75">
      <c r="B5" s="3">
        <v>3</v>
      </c>
      <c r="C5" s="35" t="s">
        <v>462</v>
      </c>
      <c r="D5" s="36" t="s">
        <v>85</v>
      </c>
      <c r="E5" s="10">
        <f t="shared" si="0"/>
        <v>100</v>
      </c>
      <c r="F5" s="2">
        <f t="shared" si="1"/>
        <v>6</v>
      </c>
      <c r="G5" s="2">
        <f t="shared" si="2"/>
        <v>6</v>
      </c>
      <c r="H5" s="2">
        <v>2</v>
      </c>
      <c r="I5" s="2">
        <v>2</v>
      </c>
      <c r="J5" s="2"/>
      <c r="K5" s="2">
        <v>2</v>
      </c>
      <c r="L5" s="2"/>
      <c r="M5" s="2"/>
      <c r="N5" s="2"/>
    </row>
    <row r="6" spans="2:14" ht="12.75">
      <c r="B6" s="3">
        <v>4</v>
      </c>
      <c r="C6" s="35" t="s">
        <v>432</v>
      </c>
      <c r="D6" s="13" t="s">
        <v>78</v>
      </c>
      <c r="E6" s="10">
        <f t="shared" si="0"/>
        <v>100</v>
      </c>
      <c r="F6" s="2">
        <f t="shared" si="1"/>
        <v>6</v>
      </c>
      <c r="G6" s="2">
        <f t="shared" si="2"/>
        <v>6</v>
      </c>
      <c r="H6" s="2">
        <v>2</v>
      </c>
      <c r="I6" s="2"/>
      <c r="J6" s="2">
        <v>2</v>
      </c>
      <c r="K6" s="2"/>
      <c r="L6" s="2"/>
      <c r="M6" s="2"/>
      <c r="N6" s="2">
        <v>2</v>
      </c>
    </row>
    <row r="7" spans="2:14" ht="12.75">
      <c r="B7" s="3">
        <v>5</v>
      </c>
      <c r="C7" s="35" t="s">
        <v>464</v>
      </c>
      <c r="D7" s="13" t="s">
        <v>86</v>
      </c>
      <c r="E7" s="10">
        <f t="shared" si="0"/>
        <v>100</v>
      </c>
      <c r="F7" s="2">
        <f t="shared" si="1"/>
        <v>4</v>
      </c>
      <c r="G7" s="2">
        <f t="shared" si="2"/>
        <v>4</v>
      </c>
      <c r="H7" s="2"/>
      <c r="I7" s="2">
        <v>2</v>
      </c>
      <c r="J7" s="2"/>
      <c r="K7" s="2"/>
      <c r="L7" s="2">
        <v>2</v>
      </c>
      <c r="M7" s="2"/>
      <c r="N7" s="2"/>
    </row>
    <row r="8" spans="2:14" ht="12.75">
      <c r="B8" s="3">
        <v>6</v>
      </c>
      <c r="C8" s="35" t="s">
        <v>461</v>
      </c>
      <c r="D8" s="36" t="s">
        <v>85</v>
      </c>
      <c r="E8" s="10">
        <f t="shared" si="0"/>
        <v>100</v>
      </c>
      <c r="F8" s="2">
        <f t="shared" si="1"/>
        <v>2</v>
      </c>
      <c r="G8" s="2">
        <f t="shared" si="2"/>
        <v>2</v>
      </c>
      <c r="H8" s="2">
        <v>2</v>
      </c>
      <c r="I8" s="2"/>
      <c r="J8" s="2"/>
      <c r="K8" s="2"/>
      <c r="L8" s="2"/>
      <c r="M8" s="2"/>
      <c r="N8" s="2"/>
    </row>
    <row r="9" spans="2:14" ht="12.75">
      <c r="B9" s="3">
        <v>7</v>
      </c>
      <c r="C9" s="35" t="s">
        <v>350</v>
      </c>
      <c r="D9" s="36" t="s">
        <v>84</v>
      </c>
      <c r="E9" s="10">
        <f t="shared" si="0"/>
        <v>92.85714285714286</v>
      </c>
      <c r="F9" s="2">
        <f t="shared" si="1"/>
        <v>13</v>
      </c>
      <c r="G9" s="2">
        <f t="shared" si="2"/>
        <v>14</v>
      </c>
      <c r="H9" s="2">
        <v>2</v>
      </c>
      <c r="I9" s="2">
        <v>2</v>
      </c>
      <c r="J9" s="2">
        <v>2</v>
      </c>
      <c r="K9" s="2">
        <v>2</v>
      </c>
      <c r="L9" s="2">
        <v>1</v>
      </c>
      <c r="M9" s="2">
        <v>2</v>
      </c>
      <c r="N9" s="2">
        <v>2</v>
      </c>
    </row>
    <row r="10" spans="2:14" ht="12.75">
      <c r="B10" s="3">
        <v>8</v>
      </c>
      <c r="C10" s="35" t="s">
        <v>486</v>
      </c>
      <c r="D10" s="36" t="s">
        <v>84</v>
      </c>
      <c r="E10" s="10">
        <f t="shared" si="0"/>
        <v>91.66666666666666</v>
      </c>
      <c r="F10" s="2">
        <f t="shared" si="1"/>
        <v>11</v>
      </c>
      <c r="G10" s="2">
        <f t="shared" si="2"/>
        <v>12</v>
      </c>
      <c r="H10" s="2"/>
      <c r="I10" s="2">
        <v>2</v>
      </c>
      <c r="J10" s="2">
        <v>2</v>
      </c>
      <c r="K10" s="2">
        <v>2</v>
      </c>
      <c r="L10" s="2">
        <v>2</v>
      </c>
      <c r="M10" s="2">
        <v>1</v>
      </c>
      <c r="N10" s="2">
        <v>2</v>
      </c>
    </row>
    <row r="11" spans="2:14" ht="12.75">
      <c r="B11" s="3">
        <v>9</v>
      </c>
      <c r="C11" s="35" t="s">
        <v>435</v>
      </c>
      <c r="D11" s="13" t="s">
        <v>78</v>
      </c>
      <c r="E11" s="10">
        <f t="shared" si="0"/>
        <v>90</v>
      </c>
      <c r="F11" s="2">
        <f t="shared" si="1"/>
        <v>9</v>
      </c>
      <c r="G11" s="2">
        <f t="shared" si="2"/>
        <v>10</v>
      </c>
      <c r="H11" s="2"/>
      <c r="I11" s="2">
        <v>2</v>
      </c>
      <c r="J11" s="2">
        <v>2</v>
      </c>
      <c r="K11" s="2">
        <v>2</v>
      </c>
      <c r="L11" s="2">
        <v>2</v>
      </c>
      <c r="M11" s="2">
        <v>1</v>
      </c>
      <c r="N11" s="2"/>
    </row>
    <row r="12" spans="2:14" ht="12.75">
      <c r="B12" s="3">
        <v>10</v>
      </c>
      <c r="C12" s="35" t="s">
        <v>459</v>
      </c>
      <c r="D12" s="13" t="s">
        <v>83</v>
      </c>
      <c r="E12" s="10">
        <f t="shared" si="0"/>
        <v>87.5</v>
      </c>
      <c r="F12" s="2">
        <f t="shared" si="1"/>
        <v>7</v>
      </c>
      <c r="G12" s="2">
        <f t="shared" si="2"/>
        <v>8</v>
      </c>
      <c r="H12" s="2">
        <v>2</v>
      </c>
      <c r="I12" s="2">
        <v>2</v>
      </c>
      <c r="J12" s="2"/>
      <c r="K12" s="2">
        <v>1</v>
      </c>
      <c r="L12" s="2"/>
      <c r="M12" s="2"/>
      <c r="N12" s="2">
        <v>2</v>
      </c>
    </row>
    <row r="13" spans="2:14" ht="12.75">
      <c r="B13" s="3">
        <v>11</v>
      </c>
      <c r="C13" s="35" t="s">
        <v>466</v>
      </c>
      <c r="D13" s="13" t="s">
        <v>86</v>
      </c>
      <c r="E13" s="10">
        <f t="shared" si="0"/>
        <v>85.71428571428571</v>
      </c>
      <c r="F13" s="2">
        <f t="shared" si="1"/>
        <v>12</v>
      </c>
      <c r="G13" s="2">
        <f t="shared" si="2"/>
        <v>14</v>
      </c>
      <c r="H13" s="2">
        <v>2</v>
      </c>
      <c r="I13" s="2">
        <v>2</v>
      </c>
      <c r="J13" s="2">
        <v>2</v>
      </c>
      <c r="K13" s="2">
        <v>2</v>
      </c>
      <c r="L13" s="2">
        <v>2</v>
      </c>
      <c r="M13" s="2">
        <v>1</v>
      </c>
      <c r="N13" s="2">
        <v>1</v>
      </c>
    </row>
    <row r="14" spans="2:14" ht="12.75">
      <c r="B14" s="3">
        <v>12</v>
      </c>
      <c r="C14" s="35" t="s">
        <v>431</v>
      </c>
      <c r="D14" s="13" t="s">
        <v>78</v>
      </c>
      <c r="E14" s="10">
        <f t="shared" si="0"/>
        <v>85.71428571428571</v>
      </c>
      <c r="F14" s="2">
        <f t="shared" si="1"/>
        <v>12</v>
      </c>
      <c r="G14" s="2">
        <f t="shared" si="2"/>
        <v>14</v>
      </c>
      <c r="H14" s="2">
        <v>2</v>
      </c>
      <c r="I14" s="2">
        <v>2</v>
      </c>
      <c r="J14" s="2">
        <v>1</v>
      </c>
      <c r="K14" s="2">
        <v>2</v>
      </c>
      <c r="L14" s="2">
        <v>2</v>
      </c>
      <c r="M14" s="2">
        <v>1</v>
      </c>
      <c r="N14" s="2">
        <v>2</v>
      </c>
    </row>
    <row r="15" spans="2:14" ht="12.75">
      <c r="B15" s="3">
        <v>13</v>
      </c>
      <c r="C15" s="35" t="s">
        <v>484</v>
      </c>
      <c r="D15" s="13" t="s">
        <v>82</v>
      </c>
      <c r="E15" s="10">
        <f t="shared" si="0"/>
        <v>83.33333333333334</v>
      </c>
      <c r="F15" s="2">
        <f t="shared" si="1"/>
        <v>5</v>
      </c>
      <c r="G15" s="2">
        <f t="shared" si="2"/>
        <v>6</v>
      </c>
      <c r="H15" s="2"/>
      <c r="I15" s="2"/>
      <c r="J15" s="2">
        <v>2</v>
      </c>
      <c r="K15" s="2"/>
      <c r="L15" s="2"/>
      <c r="M15" s="2">
        <v>1</v>
      </c>
      <c r="N15" s="2">
        <v>2</v>
      </c>
    </row>
    <row r="16" spans="2:14" ht="12.75">
      <c r="B16" s="3">
        <v>14</v>
      </c>
      <c r="C16" s="34" t="s">
        <v>451</v>
      </c>
      <c r="D16" s="36" t="s">
        <v>48</v>
      </c>
      <c r="E16" s="10">
        <f t="shared" si="0"/>
        <v>83.33333333333334</v>
      </c>
      <c r="F16" s="2">
        <f t="shared" si="1"/>
        <v>5</v>
      </c>
      <c r="G16" s="2">
        <f t="shared" si="2"/>
        <v>6</v>
      </c>
      <c r="H16" s="2">
        <v>2</v>
      </c>
      <c r="I16" s="2">
        <v>2</v>
      </c>
      <c r="J16" s="2">
        <v>1</v>
      </c>
      <c r="K16" s="2"/>
      <c r="L16" s="2"/>
      <c r="M16" s="2"/>
      <c r="N16" s="2"/>
    </row>
    <row r="17" spans="2:14" ht="12.75">
      <c r="B17" s="3">
        <v>15</v>
      </c>
      <c r="C17" s="35" t="s">
        <v>489</v>
      </c>
      <c r="D17" s="13" t="s">
        <v>88</v>
      </c>
      <c r="E17" s="10">
        <f t="shared" si="0"/>
        <v>75</v>
      </c>
      <c r="F17" s="2">
        <f t="shared" si="1"/>
        <v>6</v>
      </c>
      <c r="G17" s="2">
        <f t="shared" si="2"/>
        <v>8</v>
      </c>
      <c r="H17" s="2"/>
      <c r="I17" s="2"/>
      <c r="J17" s="2">
        <v>2</v>
      </c>
      <c r="K17" s="2"/>
      <c r="L17" s="2">
        <v>2</v>
      </c>
      <c r="M17" s="2">
        <v>1</v>
      </c>
      <c r="N17" s="2">
        <v>1</v>
      </c>
    </row>
    <row r="18" spans="2:14" ht="12.75">
      <c r="B18" s="3">
        <v>16</v>
      </c>
      <c r="C18" s="35" t="s">
        <v>488</v>
      </c>
      <c r="D18" s="36" t="s">
        <v>87</v>
      </c>
      <c r="E18" s="10">
        <f t="shared" si="0"/>
        <v>75</v>
      </c>
      <c r="F18" s="2">
        <f t="shared" si="1"/>
        <v>3</v>
      </c>
      <c r="G18" s="2">
        <f t="shared" si="2"/>
        <v>4</v>
      </c>
      <c r="H18" s="2"/>
      <c r="I18" s="2"/>
      <c r="J18" s="2">
        <v>1</v>
      </c>
      <c r="K18" s="2">
        <v>2</v>
      </c>
      <c r="L18" s="2"/>
      <c r="M18" s="2"/>
      <c r="N18" s="2"/>
    </row>
    <row r="19" spans="2:14" ht="12.75">
      <c r="B19" s="3">
        <v>17</v>
      </c>
      <c r="C19" s="35" t="s">
        <v>446</v>
      </c>
      <c r="D19" s="13" t="s">
        <v>81</v>
      </c>
      <c r="E19" s="10">
        <f t="shared" si="0"/>
        <v>75</v>
      </c>
      <c r="F19" s="2">
        <f t="shared" si="1"/>
        <v>3</v>
      </c>
      <c r="G19" s="2">
        <f t="shared" si="2"/>
        <v>4</v>
      </c>
      <c r="H19" s="2"/>
      <c r="I19" s="2">
        <v>1</v>
      </c>
      <c r="J19" s="2"/>
      <c r="K19" s="2">
        <v>2</v>
      </c>
      <c r="L19" s="2"/>
      <c r="M19" s="2"/>
      <c r="N19" s="2"/>
    </row>
    <row r="20" spans="2:14" ht="12.75">
      <c r="B20" s="3">
        <v>18</v>
      </c>
      <c r="C20" s="35" t="s">
        <v>433</v>
      </c>
      <c r="D20" s="13" t="s">
        <v>78</v>
      </c>
      <c r="E20" s="10">
        <f t="shared" si="0"/>
        <v>75</v>
      </c>
      <c r="F20" s="2">
        <f t="shared" si="1"/>
        <v>3</v>
      </c>
      <c r="G20" s="2">
        <f t="shared" si="2"/>
        <v>4</v>
      </c>
      <c r="H20" s="2">
        <v>2</v>
      </c>
      <c r="I20" s="2">
        <v>1</v>
      </c>
      <c r="J20" s="2"/>
      <c r="K20" s="2"/>
      <c r="L20" s="2"/>
      <c r="M20" s="2"/>
      <c r="N20" s="2"/>
    </row>
    <row r="21" spans="2:14" ht="12.75">
      <c r="B21" s="3">
        <v>19</v>
      </c>
      <c r="C21" s="34" t="s">
        <v>467</v>
      </c>
      <c r="D21" s="36" t="s">
        <v>70</v>
      </c>
      <c r="E21" s="10">
        <f t="shared" si="0"/>
        <v>75</v>
      </c>
      <c r="F21" s="2">
        <f t="shared" si="1"/>
        <v>3</v>
      </c>
      <c r="G21" s="2">
        <f t="shared" si="2"/>
        <v>4</v>
      </c>
      <c r="H21" s="2"/>
      <c r="I21" s="2">
        <v>2</v>
      </c>
      <c r="J21" s="2"/>
      <c r="K21" s="2"/>
      <c r="L21" s="2"/>
      <c r="M21" s="2"/>
      <c r="N21" s="2">
        <v>1</v>
      </c>
    </row>
    <row r="22" spans="2:14" ht="12.75">
      <c r="B22" s="3">
        <v>20</v>
      </c>
      <c r="C22" s="35" t="s">
        <v>475</v>
      </c>
      <c r="D22" s="36" t="s">
        <v>87</v>
      </c>
      <c r="E22" s="10">
        <f t="shared" si="0"/>
        <v>66.66666666666666</v>
      </c>
      <c r="F22" s="2">
        <f t="shared" si="1"/>
        <v>8</v>
      </c>
      <c r="G22" s="2">
        <f t="shared" si="2"/>
        <v>12</v>
      </c>
      <c r="H22" s="2"/>
      <c r="I22" s="2">
        <v>0</v>
      </c>
      <c r="J22" s="2">
        <v>1</v>
      </c>
      <c r="K22" s="2">
        <v>2</v>
      </c>
      <c r="L22" s="2">
        <v>2</v>
      </c>
      <c r="M22" s="2">
        <v>2</v>
      </c>
      <c r="N22" s="2">
        <v>1</v>
      </c>
    </row>
    <row r="23" spans="2:14" ht="12.75">
      <c r="B23" s="3">
        <v>21</v>
      </c>
      <c r="C23" s="35" t="s">
        <v>457</v>
      </c>
      <c r="D23" s="13" t="s">
        <v>83</v>
      </c>
      <c r="E23" s="10">
        <f t="shared" si="0"/>
        <v>66.66666666666666</v>
      </c>
      <c r="F23" s="2">
        <f t="shared" si="1"/>
        <v>8</v>
      </c>
      <c r="G23" s="2">
        <f t="shared" si="2"/>
        <v>12</v>
      </c>
      <c r="H23" s="2">
        <v>2</v>
      </c>
      <c r="I23" s="2">
        <v>1</v>
      </c>
      <c r="J23" s="2"/>
      <c r="K23" s="2">
        <v>0</v>
      </c>
      <c r="L23" s="2">
        <v>1</v>
      </c>
      <c r="M23" s="2">
        <v>2</v>
      </c>
      <c r="N23" s="2">
        <v>2</v>
      </c>
    </row>
    <row r="24" spans="2:14" ht="12.75">
      <c r="B24" s="3">
        <v>22</v>
      </c>
      <c r="C24" s="34" t="s">
        <v>452</v>
      </c>
      <c r="D24" s="36" t="s">
        <v>48</v>
      </c>
      <c r="E24" s="10">
        <f t="shared" si="0"/>
        <v>66.66666666666666</v>
      </c>
      <c r="F24" s="2">
        <f t="shared" si="1"/>
        <v>4</v>
      </c>
      <c r="G24" s="2">
        <f t="shared" si="2"/>
        <v>6</v>
      </c>
      <c r="H24" s="2">
        <v>2</v>
      </c>
      <c r="I24" s="2"/>
      <c r="J24" s="2">
        <v>2</v>
      </c>
      <c r="K24" s="2"/>
      <c r="L24" s="2">
        <v>0</v>
      </c>
      <c r="M24" s="2"/>
      <c r="N24" s="2"/>
    </row>
    <row r="25" spans="2:14" ht="12.75">
      <c r="B25" s="3">
        <v>23</v>
      </c>
      <c r="C25" s="35" t="s">
        <v>448</v>
      </c>
      <c r="D25" s="13" t="s">
        <v>82</v>
      </c>
      <c r="E25" s="10">
        <f t="shared" si="0"/>
        <v>64.28571428571429</v>
      </c>
      <c r="F25" s="2">
        <f t="shared" si="1"/>
        <v>9</v>
      </c>
      <c r="G25" s="2">
        <f t="shared" si="2"/>
        <v>14</v>
      </c>
      <c r="H25" s="2">
        <v>1</v>
      </c>
      <c r="I25" s="2">
        <v>2</v>
      </c>
      <c r="J25" s="2">
        <v>2</v>
      </c>
      <c r="K25" s="2">
        <v>0</v>
      </c>
      <c r="L25" s="2">
        <v>2</v>
      </c>
      <c r="M25" s="2">
        <v>1</v>
      </c>
      <c r="N25" s="2">
        <v>1</v>
      </c>
    </row>
    <row r="26" spans="2:14" ht="12.75">
      <c r="B26" s="3">
        <v>24</v>
      </c>
      <c r="C26" s="34" t="s">
        <v>471</v>
      </c>
      <c r="D26" s="36" t="s">
        <v>70</v>
      </c>
      <c r="E26" s="10">
        <f t="shared" si="0"/>
        <v>62.5</v>
      </c>
      <c r="F26" s="2">
        <f t="shared" si="1"/>
        <v>5</v>
      </c>
      <c r="G26" s="2">
        <f t="shared" si="2"/>
        <v>8</v>
      </c>
      <c r="H26" s="2">
        <v>1</v>
      </c>
      <c r="I26" s="2"/>
      <c r="J26" s="2"/>
      <c r="K26" s="2">
        <v>1</v>
      </c>
      <c r="L26" s="2">
        <v>1</v>
      </c>
      <c r="M26" s="2">
        <v>2</v>
      </c>
      <c r="N26" s="2"/>
    </row>
    <row r="27" spans="2:14" ht="12.75">
      <c r="B27" s="3">
        <v>25</v>
      </c>
      <c r="C27" s="35" t="s">
        <v>480</v>
      </c>
      <c r="D27" s="13" t="s">
        <v>81</v>
      </c>
      <c r="E27" s="10">
        <f t="shared" si="0"/>
        <v>60</v>
      </c>
      <c r="F27" s="2">
        <f t="shared" si="1"/>
        <v>6</v>
      </c>
      <c r="G27" s="2">
        <f t="shared" si="2"/>
        <v>10</v>
      </c>
      <c r="H27" s="2"/>
      <c r="I27" s="2"/>
      <c r="J27" s="2">
        <v>1</v>
      </c>
      <c r="K27" s="2">
        <v>2</v>
      </c>
      <c r="L27" s="2">
        <v>2</v>
      </c>
      <c r="M27" s="2">
        <v>1</v>
      </c>
      <c r="N27" s="2">
        <v>0</v>
      </c>
    </row>
    <row r="28" spans="2:14" ht="12.75">
      <c r="B28" s="3">
        <v>26</v>
      </c>
      <c r="C28" s="35" t="s">
        <v>455</v>
      </c>
      <c r="D28" s="13" t="s">
        <v>83</v>
      </c>
      <c r="E28" s="10">
        <f t="shared" si="0"/>
        <v>58.333333333333336</v>
      </c>
      <c r="F28" s="2">
        <f t="shared" si="1"/>
        <v>7</v>
      </c>
      <c r="G28" s="2">
        <f t="shared" si="2"/>
        <v>12</v>
      </c>
      <c r="H28" s="2">
        <v>2</v>
      </c>
      <c r="I28" s="2"/>
      <c r="J28" s="2">
        <v>1</v>
      </c>
      <c r="K28" s="2">
        <v>1</v>
      </c>
      <c r="L28" s="2">
        <v>1</v>
      </c>
      <c r="M28" s="2">
        <v>0</v>
      </c>
      <c r="N28" s="2">
        <v>2</v>
      </c>
    </row>
    <row r="29" spans="2:14" ht="12.75">
      <c r="B29" s="3">
        <v>27</v>
      </c>
      <c r="C29" s="34" t="s">
        <v>470</v>
      </c>
      <c r="D29" s="36" t="s">
        <v>70</v>
      </c>
      <c r="E29" s="10">
        <f t="shared" si="0"/>
        <v>58.333333333333336</v>
      </c>
      <c r="F29" s="2">
        <f t="shared" si="1"/>
        <v>7</v>
      </c>
      <c r="G29" s="2">
        <f t="shared" si="2"/>
        <v>12</v>
      </c>
      <c r="H29" s="2">
        <v>1</v>
      </c>
      <c r="I29" s="2">
        <v>0</v>
      </c>
      <c r="J29" s="2"/>
      <c r="K29" s="2">
        <v>1</v>
      </c>
      <c r="L29" s="2">
        <v>2</v>
      </c>
      <c r="M29" s="2">
        <v>2</v>
      </c>
      <c r="N29" s="2">
        <v>1</v>
      </c>
    </row>
    <row r="30" spans="2:14" ht="12.75">
      <c r="B30" s="3">
        <v>28</v>
      </c>
      <c r="C30" s="35" t="s">
        <v>436</v>
      </c>
      <c r="D30" s="36" t="s">
        <v>79</v>
      </c>
      <c r="E30" s="10">
        <f t="shared" si="0"/>
        <v>57.14285714285714</v>
      </c>
      <c r="F30" s="2">
        <f t="shared" si="1"/>
        <v>8</v>
      </c>
      <c r="G30" s="2">
        <f t="shared" si="2"/>
        <v>14</v>
      </c>
      <c r="H30" s="2">
        <v>0</v>
      </c>
      <c r="I30" s="2">
        <v>1</v>
      </c>
      <c r="J30" s="2">
        <v>1</v>
      </c>
      <c r="K30" s="2">
        <v>2</v>
      </c>
      <c r="L30" s="2">
        <v>1</v>
      </c>
      <c r="M30" s="2">
        <v>1</v>
      </c>
      <c r="N30" s="2">
        <v>2</v>
      </c>
    </row>
    <row r="31" spans="2:14" ht="12.75">
      <c r="B31" s="3">
        <v>29</v>
      </c>
      <c r="C31" s="35" t="s">
        <v>460</v>
      </c>
      <c r="D31" s="36" t="s">
        <v>84</v>
      </c>
      <c r="E31" s="10">
        <f t="shared" si="0"/>
        <v>57.14285714285714</v>
      </c>
      <c r="F31" s="2">
        <f t="shared" si="1"/>
        <v>8</v>
      </c>
      <c r="G31" s="2">
        <f t="shared" si="2"/>
        <v>14</v>
      </c>
      <c r="H31" s="2">
        <v>1</v>
      </c>
      <c r="I31" s="2">
        <v>2</v>
      </c>
      <c r="J31" s="2">
        <v>2</v>
      </c>
      <c r="K31" s="2">
        <v>2</v>
      </c>
      <c r="L31" s="2">
        <v>0</v>
      </c>
      <c r="M31" s="2">
        <v>0</v>
      </c>
      <c r="N31" s="2">
        <v>1</v>
      </c>
    </row>
    <row r="32" spans="2:14" ht="12.75">
      <c r="B32" s="3">
        <v>30</v>
      </c>
      <c r="C32" s="35" t="s">
        <v>465</v>
      </c>
      <c r="D32" s="13" t="s">
        <v>86</v>
      </c>
      <c r="E32" s="10">
        <f t="shared" si="0"/>
        <v>50</v>
      </c>
      <c r="F32" s="2">
        <f t="shared" si="1"/>
        <v>7</v>
      </c>
      <c r="G32" s="2">
        <f t="shared" si="2"/>
        <v>14</v>
      </c>
      <c r="H32" s="2">
        <v>0</v>
      </c>
      <c r="I32" s="2">
        <v>2</v>
      </c>
      <c r="J32" s="2">
        <v>1</v>
      </c>
      <c r="K32" s="2">
        <v>2</v>
      </c>
      <c r="L32" s="2">
        <v>2</v>
      </c>
      <c r="M32" s="2">
        <v>0</v>
      </c>
      <c r="N32" s="2">
        <v>0</v>
      </c>
    </row>
    <row r="33" spans="2:14" ht="12.75">
      <c r="B33" s="3">
        <v>31</v>
      </c>
      <c r="C33" s="35" t="s">
        <v>438</v>
      </c>
      <c r="D33" s="36" t="s">
        <v>79</v>
      </c>
      <c r="E33" s="10">
        <f t="shared" si="0"/>
        <v>50</v>
      </c>
      <c r="F33" s="2">
        <f t="shared" si="1"/>
        <v>7</v>
      </c>
      <c r="G33" s="2">
        <f t="shared" si="2"/>
        <v>14</v>
      </c>
      <c r="H33" s="2">
        <v>0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2</v>
      </c>
    </row>
    <row r="34" spans="2:14" ht="12.75">
      <c r="B34" s="3">
        <v>32</v>
      </c>
      <c r="C34" s="35" t="s">
        <v>479</v>
      </c>
      <c r="D34" s="13" t="s">
        <v>88</v>
      </c>
      <c r="E34" s="10">
        <f t="shared" si="0"/>
        <v>50</v>
      </c>
      <c r="F34" s="2">
        <f t="shared" si="1"/>
        <v>4</v>
      </c>
      <c r="G34" s="2">
        <f t="shared" si="2"/>
        <v>8</v>
      </c>
      <c r="H34" s="2">
        <v>2</v>
      </c>
      <c r="I34" s="2">
        <v>0</v>
      </c>
      <c r="J34" s="2"/>
      <c r="K34" s="2">
        <v>0</v>
      </c>
      <c r="L34" s="2">
        <v>2</v>
      </c>
      <c r="M34" s="2"/>
      <c r="N34" s="2"/>
    </row>
    <row r="35" spans="2:14" ht="12.75">
      <c r="B35" s="3">
        <v>33</v>
      </c>
      <c r="C35" s="35" t="s">
        <v>458</v>
      </c>
      <c r="D35" s="13" t="s">
        <v>83</v>
      </c>
      <c r="E35" s="10">
        <f aca="true" t="shared" si="3" ref="E35:E53">F35/G35*100</f>
        <v>50</v>
      </c>
      <c r="F35" s="2">
        <f aca="true" t="shared" si="4" ref="F35:F53">SUM(H35:N35)</f>
        <v>3</v>
      </c>
      <c r="G35" s="2">
        <f aca="true" t="shared" si="5" ref="G35:G53">COUNT(H35:N35)*2</f>
        <v>6</v>
      </c>
      <c r="H35" s="2"/>
      <c r="I35" s="2">
        <v>1</v>
      </c>
      <c r="J35" s="2">
        <v>0</v>
      </c>
      <c r="K35" s="2"/>
      <c r="L35" s="2"/>
      <c r="M35" s="2"/>
      <c r="N35" s="2">
        <v>2</v>
      </c>
    </row>
    <row r="36" spans="2:14" ht="12.75">
      <c r="B36" s="3">
        <v>34</v>
      </c>
      <c r="C36" s="34" t="s">
        <v>453</v>
      </c>
      <c r="D36" s="36" t="s">
        <v>48</v>
      </c>
      <c r="E36" s="10">
        <f t="shared" si="3"/>
        <v>50</v>
      </c>
      <c r="F36" s="2">
        <f t="shared" si="4"/>
        <v>3</v>
      </c>
      <c r="G36" s="2">
        <f t="shared" si="5"/>
        <v>6</v>
      </c>
      <c r="H36" s="2">
        <v>1</v>
      </c>
      <c r="I36" s="2">
        <v>2</v>
      </c>
      <c r="J36" s="2"/>
      <c r="K36" s="2"/>
      <c r="L36" s="2">
        <v>0</v>
      </c>
      <c r="M36" s="2"/>
      <c r="N36" s="2"/>
    </row>
    <row r="37" spans="2:14" ht="12.75">
      <c r="B37" s="3">
        <v>35</v>
      </c>
      <c r="C37" s="35" t="s">
        <v>487</v>
      </c>
      <c r="D37" s="36" t="s">
        <v>87</v>
      </c>
      <c r="E37" s="10">
        <f t="shared" si="3"/>
        <v>50</v>
      </c>
      <c r="F37" s="2">
        <f t="shared" si="4"/>
        <v>2</v>
      </c>
      <c r="G37" s="2">
        <f t="shared" si="5"/>
        <v>4</v>
      </c>
      <c r="H37" s="2"/>
      <c r="I37" s="2"/>
      <c r="J37" s="2">
        <v>0</v>
      </c>
      <c r="K37" s="2">
        <v>2</v>
      </c>
      <c r="L37" s="2"/>
      <c r="M37" s="2"/>
      <c r="N37" s="2"/>
    </row>
    <row r="38" spans="2:14" ht="12.75">
      <c r="B38" s="3">
        <v>36</v>
      </c>
      <c r="C38" s="35" t="s">
        <v>445</v>
      </c>
      <c r="D38" s="13" t="s">
        <v>81</v>
      </c>
      <c r="E38" s="10">
        <f t="shared" si="3"/>
        <v>50</v>
      </c>
      <c r="F38" s="2">
        <f t="shared" si="4"/>
        <v>2</v>
      </c>
      <c r="G38" s="2">
        <f t="shared" si="5"/>
        <v>4</v>
      </c>
      <c r="H38" s="2"/>
      <c r="I38" s="2">
        <v>0</v>
      </c>
      <c r="J38" s="2"/>
      <c r="K38" s="2">
        <v>2</v>
      </c>
      <c r="L38" s="2"/>
      <c r="M38" s="2"/>
      <c r="N38" s="2"/>
    </row>
    <row r="39" spans="2:14" ht="12.75">
      <c r="B39" s="3">
        <v>37</v>
      </c>
      <c r="C39" s="35" t="s">
        <v>485</v>
      </c>
      <c r="D39" s="13" t="s">
        <v>81</v>
      </c>
      <c r="E39" s="10">
        <f t="shared" si="3"/>
        <v>50</v>
      </c>
      <c r="F39" s="2">
        <f t="shared" si="4"/>
        <v>2</v>
      </c>
      <c r="G39" s="2">
        <f t="shared" si="5"/>
        <v>4</v>
      </c>
      <c r="H39" s="2"/>
      <c r="I39" s="2"/>
      <c r="J39" s="2">
        <v>0</v>
      </c>
      <c r="K39" s="2">
        <v>2</v>
      </c>
      <c r="L39" s="2"/>
      <c r="M39" s="2"/>
      <c r="N39" s="2"/>
    </row>
    <row r="40" spans="2:14" ht="12.75">
      <c r="B40" s="3">
        <v>38</v>
      </c>
      <c r="C40" s="34" t="s">
        <v>469</v>
      </c>
      <c r="D40" s="36" t="s">
        <v>70</v>
      </c>
      <c r="E40" s="10">
        <f t="shared" si="3"/>
        <v>50</v>
      </c>
      <c r="F40" s="2">
        <f t="shared" si="4"/>
        <v>1</v>
      </c>
      <c r="G40" s="2">
        <f t="shared" si="5"/>
        <v>2</v>
      </c>
      <c r="H40" s="2"/>
      <c r="I40" s="2">
        <v>1</v>
      </c>
      <c r="J40" s="2"/>
      <c r="K40" s="2"/>
      <c r="L40" s="2"/>
      <c r="M40" s="2"/>
      <c r="N40" s="2"/>
    </row>
    <row r="41" spans="2:14" ht="12.75">
      <c r="B41" s="3">
        <v>39</v>
      </c>
      <c r="C41" s="34" t="s">
        <v>442</v>
      </c>
      <c r="D41" s="13" t="s">
        <v>80</v>
      </c>
      <c r="E41" s="10">
        <f t="shared" si="3"/>
        <v>41.66666666666667</v>
      </c>
      <c r="F41" s="2">
        <f t="shared" si="4"/>
        <v>5</v>
      </c>
      <c r="G41" s="2">
        <f t="shared" si="5"/>
        <v>12</v>
      </c>
      <c r="H41" s="2">
        <v>1</v>
      </c>
      <c r="I41" s="2">
        <v>0</v>
      </c>
      <c r="J41" s="2">
        <v>2</v>
      </c>
      <c r="K41" s="2">
        <v>1</v>
      </c>
      <c r="L41" s="2">
        <v>0</v>
      </c>
      <c r="M41" s="2">
        <v>1</v>
      </c>
      <c r="N41" s="2"/>
    </row>
    <row r="42" spans="2:14" ht="12.75">
      <c r="B42" s="3">
        <v>40</v>
      </c>
      <c r="C42" s="35" t="s">
        <v>477</v>
      </c>
      <c r="D42" s="13" t="s">
        <v>88</v>
      </c>
      <c r="E42" s="10">
        <f t="shared" si="3"/>
        <v>40</v>
      </c>
      <c r="F42" s="2">
        <f t="shared" si="4"/>
        <v>4</v>
      </c>
      <c r="G42" s="2">
        <f t="shared" si="5"/>
        <v>10</v>
      </c>
      <c r="H42" s="2">
        <v>0</v>
      </c>
      <c r="I42" s="2">
        <v>0</v>
      </c>
      <c r="J42" s="2">
        <v>0</v>
      </c>
      <c r="K42" s="2"/>
      <c r="L42" s="2">
        <v>2</v>
      </c>
      <c r="M42" s="2"/>
      <c r="N42" s="2">
        <v>2</v>
      </c>
    </row>
    <row r="43" spans="2:14" ht="12.75">
      <c r="B43" s="3">
        <v>41</v>
      </c>
      <c r="C43" s="34" t="s">
        <v>468</v>
      </c>
      <c r="D43" s="36" t="s">
        <v>70</v>
      </c>
      <c r="E43" s="10">
        <f t="shared" si="3"/>
        <v>40</v>
      </c>
      <c r="F43" s="2">
        <f t="shared" si="4"/>
        <v>4</v>
      </c>
      <c r="G43" s="2">
        <f t="shared" si="5"/>
        <v>10</v>
      </c>
      <c r="H43" s="2">
        <v>1</v>
      </c>
      <c r="I43" s="2"/>
      <c r="J43" s="2"/>
      <c r="K43" s="2">
        <v>0</v>
      </c>
      <c r="L43" s="2">
        <v>0</v>
      </c>
      <c r="M43" s="2">
        <v>2</v>
      </c>
      <c r="N43" s="2">
        <v>1</v>
      </c>
    </row>
    <row r="44" spans="2:14" ht="12.75">
      <c r="B44" s="3">
        <v>42</v>
      </c>
      <c r="C44" s="35" t="s">
        <v>474</v>
      </c>
      <c r="D44" s="36" t="s">
        <v>87</v>
      </c>
      <c r="E44" s="10">
        <f t="shared" si="3"/>
        <v>37.5</v>
      </c>
      <c r="F44" s="2">
        <f t="shared" si="4"/>
        <v>3</v>
      </c>
      <c r="G44" s="2">
        <f t="shared" si="5"/>
        <v>8</v>
      </c>
      <c r="H44" s="2"/>
      <c r="I44" s="2">
        <v>0</v>
      </c>
      <c r="J44" s="2"/>
      <c r="K44" s="2">
        <v>2</v>
      </c>
      <c r="L44" s="2">
        <v>1</v>
      </c>
      <c r="M44" s="2">
        <v>0</v>
      </c>
      <c r="N44" s="2"/>
    </row>
    <row r="45" spans="2:14" ht="12.75">
      <c r="B45" s="3">
        <v>43</v>
      </c>
      <c r="C45" s="35" t="s">
        <v>472</v>
      </c>
      <c r="D45" s="36" t="s">
        <v>87</v>
      </c>
      <c r="E45" s="10">
        <f t="shared" si="3"/>
        <v>37.5</v>
      </c>
      <c r="F45" s="2">
        <f t="shared" si="4"/>
        <v>3</v>
      </c>
      <c r="G45" s="2">
        <f t="shared" si="5"/>
        <v>8</v>
      </c>
      <c r="H45" s="2"/>
      <c r="I45" s="2">
        <v>0</v>
      </c>
      <c r="J45" s="2"/>
      <c r="K45" s="2">
        <v>2</v>
      </c>
      <c r="L45" s="2"/>
      <c r="M45" s="2">
        <v>1</v>
      </c>
      <c r="N45" s="2">
        <v>0</v>
      </c>
    </row>
    <row r="46" spans="2:14" ht="12.75">
      <c r="B46" s="3">
        <v>44</v>
      </c>
      <c r="C46" s="34" t="s">
        <v>440</v>
      </c>
      <c r="D46" s="13" t="s">
        <v>80</v>
      </c>
      <c r="E46" s="10">
        <f t="shared" si="3"/>
        <v>35.714285714285715</v>
      </c>
      <c r="F46" s="2">
        <f t="shared" si="4"/>
        <v>5</v>
      </c>
      <c r="G46" s="2">
        <f t="shared" si="5"/>
        <v>14</v>
      </c>
      <c r="H46" s="2">
        <v>0</v>
      </c>
      <c r="I46" s="2">
        <v>1</v>
      </c>
      <c r="J46" s="2">
        <v>0</v>
      </c>
      <c r="K46" s="2">
        <v>2</v>
      </c>
      <c r="L46" s="2">
        <v>0</v>
      </c>
      <c r="M46" s="2">
        <v>2</v>
      </c>
      <c r="N46" s="2">
        <v>0</v>
      </c>
    </row>
    <row r="47" spans="2:14" ht="12.75">
      <c r="B47" s="3">
        <v>45</v>
      </c>
      <c r="C47" s="35" t="s">
        <v>473</v>
      </c>
      <c r="D47" s="36" t="s">
        <v>87</v>
      </c>
      <c r="E47" s="10">
        <f t="shared" si="3"/>
        <v>33.33333333333333</v>
      </c>
      <c r="F47" s="2">
        <f t="shared" si="4"/>
        <v>2</v>
      </c>
      <c r="G47" s="2">
        <f t="shared" si="5"/>
        <v>6</v>
      </c>
      <c r="H47" s="2"/>
      <c r="I47" s="2">
        <v>0</v>
      </c>
      <c r="J47" s="2"/>
      <c r="K47" s="2">
        <v>2</v>
      </c>
      <c r="L47" s="2">
        <v>0</v>
      </c>
      <c r="M47" s="2"/>
      <c r="N47" s="2"/>
    </row>
    <row r="48" spans="2:14" ht="12.75">
      <c r="B48" s="3">
        <v>46</v>
      </c>
      <c r="C48" s="34" t="s">
        <v>454</v>
      </c>
      <c r="D48" s="36" t="s">
        <v>48</v>
      </c>
      <c r="E48" s="10">
        <f t="shared" si="3"/>
        <v>33.33333333333333</v>
      </c>
      <c r="F48" s="2">
        <f t="shared" si="4"/>
        <v>2</v>
      </c>
      <c r="G48" s="2">
        <f t="shared" si="5"/>
        <v>6</v>
      </c>
      <c r="H48" s="2"/>
      <c r="I48" s="2">
        <v>1</v>
      </c>
      <c r="J48" s="2">
        <v>1</v>
      </c>
      <c r="K48" s="2"/>
      <c r="L48" s="2">
        <v>0</v>
      </c>
      <c r="M48" s="2"/>
      <c r="N48" s="2"/>
    </row>
    <row r="49" spans="2:14" ht="12.75">
      <c r="B49" s="3">
        <v>47</v>
      </c>
      <c r="C49" s="35" t="s">
        <v>450</v>
      </c>
      <c r="D49" s="13" t="s">
        <v>82</v>
      </c>
      <c r="E49" s="10">
        <f t="shared" si="3"/>
        <v>28.57142857142857</v>
      </c>
      <c r="F49" s="2">
        <f t="shared" si="4"/>
        <v>4</v>
      </c>
      <c r="G49" s="2">
        <f t="shared" si="5"/>
        <v>14</v>
      </c>
      <c r="H49" s="2">
        <v>0</v>
      </c>
      <c r="I49" s="2">
        <v>1</v>
      </c>
      <c r="J49" s="2">
        <v>0</v>
      </c>
      <c r="K49" s="2">
        <v>0</v>
      </c>
      <c r="L49" s="2">
        <v>1</v>
      </c>
      <c r="M49" s="2">
        <v>2</v>
      </c>
      <c r="N49" s="2">
        <v>0</v>
      </c>
    </row>
    <row r="50" spans="2:14" ht="12.75">
      <c r="B50" s="3">
        <v>48</v>
      </c>
      <c r="C50" s="35" t="s">
        <v>444</v>
      </c>
      <c r="D50" s="13" t="s">
        <v>81</v>
      </c>
      <c r="E50" s="10">
        <f t="shared" si="3"/>
        <v>25</v>
      </c>
      <c r="F50" s="2">
        <f t="shared" si="4"/>
        <v>3</v>
      </c>
      <c r="G50" s="2">
        <f t="shared" si="5"/>
        <v>12</v>
      </c>
      <c r="H50" s="2">
        <v>1</v>
      </c>
      <c r="I50" s="2"/>
      <c r="J50" s="2">
        <v>0</v>
      </c>
      <c r="K50" s="2">
        <v>2</v>
      </c>
      <c r="L50" s="2">
        <v>0</v>
      </c>
      <c r="M50" s="2">
        <v>0</v>
      </c>
      <c r="N50" s="2">
        <v>0</v>
      </c>
    </row>
    <row r="51" spans="2:14" ht="12.75">
      <c r="B51" s="3">
        <v>49</v>
      </c>
      <c r="C51" s="35" t="s">
        <v>439</v>
      </c>
      <c r="D51" s="36" t="s">
        <v>79</v>
      </c>
      <c r="E51" s="10">
        <f t="shared" si="3"/>
        <v>16.666666666666664</v>
      </c>
      <c r="F51" s="2">
        <f t="shared" si="4"/>
        <v>2</v>
      </c>
      <c r="G51" s="2">
        <f t="shared" si="5"/>
        <v>12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/>
      <c r="N51" s="2">
        <v>2</v>
      </c>
    </row>
    <row r="52" spans="2:14" ht="12.75">
      <c r="B52" s="3">
        <v>50</v>
      </c>
      <c r="C52" s="34" t="s">
        <v>441</v>
      </c>
      <c r="D52" s="13" t="s">
        <v>80</v>
      </c>
      <c r="E52" s="10">
        <f t="shared" si="3"/>
        <v>8.333333333333332</v>
      </c>
      <c r="F52" s="2">
        <f t="shared" si="4"/>
        <v>1</v>
      </c>
      <c r="G52" s="2">
        <f t="shared" si="5"/>
        <v>12</v>
      </c>
      <c r="H52" s="2">
        <v>0</v>
      </c>
      <c r="I52" s="2">
        <v>0</v>
      </c>
      <c r="J52" s="2"/>
      <c r="K52" s="2">
        <v>0</v>
      </c>
      <c r="L52" s="2">
        <v>1</v>
      </c>
      <c r="M52" s="2">
        <v>0</v>
      </c>
      <c r="N52" s="2">
        <v>0</v>
      </c>
    </row>
    <row r="53" spans="2:14" ht="12.75">
      <c r="B53" s="3">
        <v>51</v>
      </c>
      <c r="C53" s="35" t="s">
        <v>443</v>
      </c>
      <c r="D53" s="13" t="s">
        <v>80</v>
      </c>
      <c r="E53" s="10">
        <f t="shared" si="3"/>
        <v>0</v>
      </c>
      <c r="F53" s="2">
        <f t="shared" si="4"/>
        <v>0</v>
      </c>
      <c r="G53" s="2">
        <f t="shared" si="5"/>
        <v>4</v>
      </c>
      <c r="H53" s="2"/>
      <c r="I53" s="2"/>
      <c r="J53" s="2">
        <v>0</v>
      </c>
      <c r="K53" s="2"/>
      <c r="L53" s="2"/>
      <c r="M53" s="2"/>
      <c r="N53" s="2">
        <v>0</v>
      </c>
    </row>
    <row r="54" spans="2:14" ht="12.75">
      <c r="B54" s="3">
        <v>52</v>
      </c>
      <c r="C54" s="35" t="s">
        <v>449</v>
      </c>
      <c r="D54" s="13" t="s">
        <v>82</v>
      </c>
      <c r="E54" s="10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3">
        <v>53</v>
      </c>
      <c r="C55" s="35" t="s">
        <v>437</v>
      </c>
      <c r="D55" s="36" t="s">
        <v>79</v>
      </c>
      <c r="E55" s="10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3">
        <v>54</v>
      </c>
      <c r="C56" s="35" t="s">
        <v>447</v>
      </c>
      <c r="D56" s="13" t="s">
        <v>81</v>
      </c>
      <c r="E56" s="10"/>
      <c r="F56" s="2"/>
      <c r="G56" s="2"/>
      <c r="H56" s="2"/>
      <c r="I56" s="2"/>
      <c r="J56" s="2"/>
      <c r="K56" s="2">
        <v>2</v>
      </c>
      <c r="L56" s="2"/>
      <c r="M56" s="2"/>
      <c r="N56" s="2"/>
    </row>
    <row r="57" spans="2:14" ht="12.75">
      <c r="B57" s="3">
        <v>55</v>
      </c>
      <c r="C57" s="35" t="s">
        <v>456</v>
      </c>
      <c r="D57" s="13" t="s">
        <v>83</v>
      </c>
      <c r="E57" s="10"/>
      <c r="F57" s="2"/>
      <c r="G57" s="2"/>
      <c r="H57" s="2"/>
      <c r="I57" s="2"/>
      <c r="J57" s="2"/>
      <c r="K57" s="2"/>
      <c r="L57" s="2">
        <v>1</v>
      </c>
      <c r="M57" s="2"/>
      <c r="N57" s="2"/>
    </row>
    <row r="58" spans="2:14" ht="12.75">
      <c r="B58" s="3">
        <v>56</v>
      </c>
      <c r="C58" s="35" t="s">
        <v>434</v>
      </c>
      <c r="D58" s="13" t="s">
        <v>78</v>
      </c>
      <c r="E58" s="10"/>
      <c r="F58" s="2"/>
      <c r="G58" s="2"/>
      <c r="H58" s="2"/>
      <c r="I58" s="2"/>
      <c r="J58" s="2"/>
      <c r="K58" s="2"/>
      <c r="L58" s="2">
        <v>2</v>
      </c>
      <c r="M58" s="2">
        <v>2</v>
      </c>
      <c r="N58" s="2">
        <v>2</v>
      </c>
    </row>
    <row r="59" spans="2:14" ht="12.75">
      <c r="B59" s="3">
        <v>57</v>
      </c>
      <c r="C59" s="35" t="s">
        <v>476</v>
      </c>
      <c r="D59" s="13" t="s">
        <v>88</v>
      </c>
      <c r="E59" s="10"/>
      <c r="F59" s="2"/>
      <c r="G59" s="2"/>
      <c r="H59" s="2"/>
      <c r="I59" s="2"/>
      <c r="J59" s="2"/>
      <c r="K59" s="2"/>
      <c r="L59" s="2">
        <v>2</v>
      </c>
      <c r="M59" s="2"/>
      <c r="N59" s="2"/>
    </row>
  </sheetData>
  <sheetProtection/>
  <mergeCells count="2">
    <mergeCell ref="B1:C1"/>
    <mergeCell ref="H1:N1"/>
  </mergeCells>
  <printOptions/>
  <pageMargins left="0.75" right="0.75" top="1" bottom="1" header="0.5" footer="0.5"/>
  <pageSetup fitToHeight="2" fitToWidth="1" horizontalDpi="600" verticalDpi="600" orientation="portrait" scale="97" r:id="rId3"/>
  <headerFooter alignWithMargins="0">
    <oddHeader>&amp;L&amp;"Arial,Bold"&amp;12Early Spring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2.28125" style="8" customWidth="1"/>
    <col min="4" max="5" width="7.7109375" style="1" customWidth="1"/>
    <col min="6" max="12" width="5.28125" style="1" customWidth="1"/>
    <col min="13" max="13" width="5.00390625" style="0" customWidth="1"/>
  </cols>
  <sheetData>
    <row r="1" spans="1:12" ht="12.75">
      <c r="A1" s="32" t="s">
        <v>75</v>
      </c>
      <c r="B1" s="37" t="s">
        <v>5</v>
      </c>
      <c r="C1" s="37"/>
      <c r="F1" s="37" t="s">
        <v>3</v>
      </c>
      <c r="G1" s="37"/>
      <c r="H1" s="37"/>
      <c r="I1" s="37"/>
      <c r="J1" s="37"/>
      <c r="K1" s="37"/>
      <c r="L1" s="37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23" t="s">
        <v>99</v>
      </c>
      <c r="D3" s="2">
        <f aca="true" t="shared" si="0" ref="D3:D10">SUM(F3:L3)</f>
        <v>38</v>
      </c>
      <c r="E3" s="2">
        <f aca="true" t="shared" si="1" ref="E3:E10">COUNTIF(F3:L3,"&gt;=4")</f>
        <v>7</v>
      </c>
      <c r="F3" s="2">
        <v>5</v>
      </c>
      <c r="G3" s="2">
        <v>5</v>
      </c>
      <c r="H3" s="2">
        <v>7</v>
      </c>
      <c r="I3" s="2">
        <v>4</v>
      </c>
      <c r="J3" s="2">
        <v>5</v>
      </c>
      <c r="K3" s="2">
        <v>5</v>
      </c>
      <c r="L3" s="2">
        <v>7</v>
      </c>
    </row>
    <row r="4" spans="2:12" ht="12.75">
      <c r="B4" s="6">
        <v>2</v>
      </c>
      <c r="C4" s="23" t="s">
        <v>101</v>
      </c>
      <c r="D4" s="2">
        <f t="shared" si="0"/>
        <v>39</v>
      </c>
      <c r="E4" s="2">
        <f t="shared" si="1"/>
        <v>6</v>
      </c>
      <c r="F4" s="2">
        <v>7</v>
      </c>
      <c r="G4" s="2">
        <v>4</v>
      </c>
      <c r="H4" s="2">
        <v>7</v>
      </c>
      <c r="I4" s="2">
        <v>7</v>
      </c>
      <c r="J4" s="2">
        <v>7</v>
      </c>
      <c r="K4" s="2">
        <v>2</v>
      </c>
      <c r="L4" s="2">
        <v>5</v>
      </c>
    </row>
    <row r="5" spans="2:12" ht="12.75">
      <c r="B5" s="6">
        <v>3</v>
      </c>
      <c r="C5" s="23" t="s">
        <v>97</v>
      </c>
      <c r="D5" s="2">
        <f t="shared" si="0"/>
        <v>31</v>
      </c>
      <c r="E5" s="2">
        <f t="shared" si="1"/>
        <v>4</v>
      </c>
      <c r="F5" s="2">
        <v>3</v>
      </c>
      <c r="G5" s="2">
        <v>3</v>
      </c>
      <c r="H5" s="2">
        <v>4</v>
      </c>
      <c r="I5" s="2">
        <v>3</v>
      </c>
      <c r="J5" s="2">
        <v>7</v>
      </c>
      <c r="K5" s="2">
        <v>4</v>
      </c>
      <c r="L5" s="2">
        <v>7</v>
      </c>
    </row>
    <row r="6" spans="2:12" ht="12.75">
      <c r="B6" s="6">
        <v>4</v>
      </c>
      <c r="C6" s="23" t="s">
        <v>96</v>
      </c>
      <c r="D6" s="2">
        <f t="shared" si="0"/>
        <v>15</v>
      </c>
      <c r="E6" s="2">
        <f t="shared" si="1"/>
        <v>3</v>
      </c>
      <c r="F6" s="2">
        <v>0</v>
      </c>
      <c r="G6" s="2">
        <v>4</v>
      </c>
      <c r="H6" s="2">
        <v>0</v>
      </c>
      <c r="I6" s="2"/>
      <c r="J6" s="2">
        <v>7</v>
      </c>
      <c r="K6" s="2">
        <v>4</v>
      </c>
      <c r="L6" s="2">
        <v>0</v>
      </c>
    </row>
    <row r="7" spans="2:12" ht="12.75">
      <c r="B7" s="6">
        <v>5</v>
      </c>
      <c r="C7" s="23" t="s">
        <v>100</v>
      </c>
      <c r="D7" s="2">
        <f t="shared" si="0"/>
        <v>23</v>
      </c>
      <c r="E7" s="2">
        <f t="shared" si="1"/>
        <v>2</v>
      </c>
      <c r="F7" s="2">
        <v>3</v>
      </c>
      <c r="G7" s="2">
        <v>3</v>
      </c>
      <c r="H7" s="2">
        <v>5</v>
      </c>
      <c r="I7" s="2">
        <v>5</v>
      </c>
      <c r="J7" s="2">
        <v>2</v>
      </c>
      <c r="K7" s="2">
        <v>3</v>
      </c>
      <c r="L7" s="2">
        <v>2</v>
      </c>
    </row>
    <row r="8" spans="2:12" ht="12.75">
      <c r="B8" s="6">
        <v>6</v>
      </c>
      <c r="C8" s="23" t="s">
        <v>51</v>
      </c>
      <c r="D8" s="2">
        <f t="shared" si="0"/>
        <v>15</v>
      </c>
      <c r="E8" s="2">
        <f t="shared" si="1"/>
        <v>2</v>
      </c>
      <c r="F8" s="2">
        <v>4</v>
      </c>
      <c r="G8" s="2">
        <v>2</v>
      </c>
      <c r="H8" s="2">
        <v>2</v>
      </c>
      <c r="I8" s="2">
        <v>0</v>
      </c>
      <c r="J8" s="2">
        <v>0</v>
      </c>
      <c r="K8" s="2">
        <v>7</v>
      </c>
      <c r="L8" s="2"/>
    </row>
    <row r="9" spans="2:12" ht="12.75">
      <c r="B9" s="6">
        <v>7</v>
      </c>
      <c r="C9" s="23" t="s">
        <v>98</v>
      </c>
      <c r="D9" s="2">
        <f t="shared" si="0"/>
        <v>12</v>
      </c>
      <c r="E9" s="2">
        <f t="shared" si="1"/>
        <v>1</v>
      </c>
      <c r="F9" s="2">
        <v>2</v>
      </c>
      <c r="G9" s="2">
        <v>5</v>
      </c>
      <c r="H9" s="2">
        <v>0</v>
      </c>
      <c r="I9" s="2">
        <v>2</v>
      </c>
      <c r="J9" s="2">
        <v>0</v>
      </c>
      <c r="K9" s="2">
        <v>3</v>
      </c>
      <c r="L9" s="2"/>
    </row>
    <row r="10" spans="2:12" ht="12.75">
      <c r="B10" s="6">
        <v>8</v>
      </c>
      <c r="C10" s="23" t="s">
        <v>43</v>
      </c>
      <c r="D10" s="2">
        <f t="shared" si="0"/>
        <v>8</v>
      </c>
      <c r="E10" s="2">
        <f t="shared" si="1"/>
        <v>1</v>
      </c>
      <c r="F10" s="2">
        <v>4</v>
      </c>
      <c r="G10" s="2">
        <v>2</v>
      </c>
      <c r="H10" s="2">
        <v>2</v>
      </c>
      <c r="I10" s="2"/>
      <c r="J10" s="2">
        <v>0</v>
      </c>
      <c r="K10" s="2">
        <v>0</v>
      </c>
      <c r="L10" s="2">
        <v>0</v>
      </c>
    </row>
    <row r="11" ht="6.75" customHeight="1"/>
    <row r="12" spans="2:12" ht="12.75">
      <c r="B12" s="37" t="s">
        <v>4</v>
      </c>
      <c r="C12" s="37"/>
      <c r="F12" s="37" t="s">
        <v>3</v>
      </c>
      <c r="G12" s="37"/>
      <c r="H12" s="37"/>
      <c r="I12" s="37"/>
      <c r="J12" s="37"/>
      <c r="K12" s="37"/>
      <c r="L12" s="37"/>
    </row>
    <row r="13" spans="2:18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R13" s="32"/>
    </row>
    <row r="14" spans="2:12" ht="12.75">
      <c r="B14" s="6">
        <v>1</v>
      </c>
      <c r="C14" s="23" t="s">
        <v>56</v>
      </c>
      <c r="D14" s="2">
        <f aca="true" t="shared" si="2" ref="D14:D21">SUM(F14:L14)</f>
        <v>45</v>
      </c>
      <c r="E14" s="2">
        <f aca="true" t="shared" si="3" ref="E14:E21">COUNTIF(F14:L14,"&gt;=4")</f>
        <v>7</v>
      </c>
      <c r="F14" s="2">
        <v>7</v>
      </c>
      <c r="G14" s="2">
        <v>6</v>
      </c>
      <c r="H14" s="2">
        <v>7</v>
      </c>
      <c r="I14" s="2">
        <v>6</v>
      </c>
      <c r="J14" s="2">
        <v>6</v>
      </c>
      <c r="K14" s="2">
        <v>6</v>
      </c>
      <c r="L14" s="2">
        <v>7</v>
      </c>
    </row>
    <row r="15" spans="2:12" ht="12.75">
      <c r="B15" s="6">
        <v>2</v>
      </c>
      <c r="C15" s="23" t="s">
        <v>60</v>
      </c>
      <c r="D15" s="2">
        <f t="shared" si="2"/>
        <v>34</v>
      </c>
      <c r="E15" s="2">
        <f t="shared" si="3"/>
        <v>5</v>
      </c>
      <c r="F15" s="2">
        <v>0</v>
      </c>
      <c r="G15" s="2">
        <v>7</v>
      </c>
      <c r="H15" s="2">
        <v>5</v>
      </c>
      <c r="I15" s="2">
        <v>5</v>
      </c>
      <c r="J15" s="2">
        <v>3</v>
      </c>
      <c r="K15" s="2">
        <v>7</v>
      </c>
      <c r="L15" s="2">
        <v>7</v>
      </c>
    </row>
    <row r="16" spans="2:12" ht="12.75">
      <c r="B16" s="6">
        <v>3</v>
      </c>
      <c r="C16" s="23" t="s">
        <v>105</v>
      </c>
      <c r="D16" s="2">
        <f t="shared" si="2"/>
        <v>28</v>
      </c>
      <c r="E16" s="2">
        <f t="shared" si="3"/>
        <v>5</v>
      </c>
      <c r="F16" s="2">
        <v>5</v>
      </c>
      <c r="G16" s="2">
        <v>1</v>
      </c>
      <c r="H16" s="2">
        <v>2</v>
      </c>
      <c r="I16" s="2">
        <v>5</v>
      </c>
      <c r="J16" s="2">
        <v>4</v>
      </c>
      <c r="K16" s="2">
        <v>7</v>
      </c>
      <c r="L16" s="2">
        <v>4</v>
      </c>
    </row>
    <row r="17" spans="2:12" ht="12.75">
      <c r="B17" s="6">
        <v>4</v>
      </c>
      <c r="C17" s="23" t="s">
        <v>106</v>
      </c>
      <c r="D17" s="2">
        <f t="shared" si="2"/>
        <v>21</v>
      </c>
      <c r="E17" s="2">
        <f t="shared" si="3"/>
        <v>4</v>
      </c>
      <c r="F17" s="2">
        <v>5</v>
      </c>
      <c r="G17" s="2">
        <v>6</v>
      </c>
      <c r="H17" s="2">
        <v>4</v>
      </c>
      <c r="I17" s="2">
        <v>1</v>
      </c>
      <c r="J17" s="2">
        <v>5</v>
      </c>
      <c r="K17" s="2">
        <v>0</v>
      </c>
      <c r="L17" s="2">
        <v>0</v>
      </c>
    </row>
    <row r="18" spans="2:12" ht="12.75">
      <c r="B18" s="6">
        <v>5</v>
      </c>
      <c r="C18" s="23" t="s">
        <v>102</v>
      </c>
      <c r="D18" s="2">
        <f t="shared" si="2"/>
        <v>21</v>
      </c>
      <c r="E18" s="2">
        <f t="shared" si="3"/>
        <v>3</v>
      </c>
      <c r="F18" s="2">
        <v>2</v>
      </c>
      <c r="G18" s="2">
        <v>0</v>
      </c>
      <c r="H18" s="2">
        <v>5</v>
      </c>
      <c r="I18" s="2">
        <v>2</v>
      </c>
      <c r="J18" s="2">
        <v>1</v>
      </c>
      <c r="K18" s="2">
        <v>5</v>
      </c>
      <c r="L18" s="2">
        <v>6</v>
      </c>
    </row>
    <row r="19" spans="2:12" ht="12.75">
      <c r="B19" s="6">
        <v>6</v>
      </c>
      <c r="C19" s="23" t="s">
        <v>67</v>
      </c>
      <c r="D19" s="2">
        <f t="shared" si="2"/>
        <v>22</v>
      </c>
      <c r="E19" s="2">
        <f t="shared" si="3"/>
        <v>2</v>
      </c>
      <c r="F19" s="2">
        <v>3</v>
      </c>
      <c r="G19" s="2">
        <v>6</v>
      </c>
      <c r="H19" s="2">
        <v>2</v>
      </c>
      <c r="I19" s="2">
        <v>5</v>
      </c>
      <c r="J19" s="2">
        <v>2</v>
      </c>
      <c r="K19" s="2">
        <v>1</v>
      </c>
      <c r="L19" s="2">
        <v>3</v>
      </c>
    </row>
    <row r="20" spans="2:12" ht="12.75">
      <c r="B20" s="6">
        <v>7</v>
      </c>
      <c r="C20" s="23" t="s">
        <v>104</v>
      </c>
      <c r="D20" s="2">
        <f t="shared" si="2"/>
        <v>17</v>
      </c>
      <c r="E20" s="2">
        <f t="shared" si="3"/>
        <v>1</v>
      </c>
      <c r="F20" s="2">
        <v>2</v>
      </c>
      <c r="G20" s="2">
        <v>1</v>
      </c>
      <c r="H20" s="2">
        <v>3</v>
      </c>
      <c r="I20" s="2">
        <v>2</v>
      </c>
      <c r="J20" s="2">
        <v>7</v>
      </c>
      <c r="K20" s="2">
        <v>2</v>
      </c>
      <c r="L20" s="2">
        <v>0</v>
      </c>
    </row>
    <row r="21" spans="2:12" ht="12.75">
      <c r="B21" s="6">
        <v>8</v>
      </c>
      <c r="C21" s="23" t="s">
        <v>103</v>
      </c>
      <c r="D21" s="2">
        <f t="shared" si="2"/>
        <v>8</v>
      </c>
      <c r="E21" s="2">
        <f t="shared" si="3"/>
        <v>1</v>
      </c>
      <c r="F21" s="2">
        <v>4</v>
      </c>
      <c r="G21" s="2">
        <v>1</v>
      </c>
      <c r="H21" s="2">
        <v>0</v>
      </c>
      <c r="I21" s="2">
        <v>2</v>
      </c>
      <c r="J21" s="2">
        <v>0</v>
      </c>
      <c r="K21" s="2">
        <v>0</v>
      </c>
      <c r="L21" s="2">
        <v>1</v>
      </c>
    </row>
    <row r="22" ht="6.75" customHeight="1"/>
    <row r="23" spans="2:12" ht="12.75">
      <c r="B23" s="37" t="s">
        <v>94</v>
      </c>
      <c r="C23" s="37"/>
      <c r="F23" s="37" t="s">
        <v>3</v>
      </c>
      <c r="G23" s="37"/>
      <c r="H23" s="37"/>
      <c r="I23" s="37"/>
      <c r="J23" s="37"/>
      <c r="K23" s="37"/>
      <c r="L23" s="37"/>
    </row>
    <row r="24" spans="2:12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23" t="s">
        <v>108</v>
      </c>
      <c r="D25" s="2">
        <f aca="true" t="shared" si="4" ref="D25:D32">SUM(F25:L25)</f>
        <v>29</v>
      </c>
      <c r="E25" s="2">
        <f aca="true" t="shared" si="5" ref="E25:E32">COUNTIF(F25:L25,"&gt;=4")</f>
        <v>5</v>
      </c>
      <c r="F25" s="2">
        <v>3</v>
      </c>
      <c r="G25" s="2">
        <v>4</v>
      </c>
      <c r="H25" s="2">
        <v>5</v>
      </c>
      <c r="I25" s="2">
        <v>7</v>
      </c>
      <c r="J25" s="2">
        <v>4</v>
      </c>
      <c r="K25" s="2">
        <v>5</v>
      </c>
      <c r="L25" s="2">
        <v>1</v>
      </c>
    </row>
    <row r="26" spans="2:12" ht="12.75">
      <c r="B26" s="6">
        <v>2</v>
      </c>
      <c r="C26" s="23" t="s">
        <v>107</v>
      </c>
      <c r="D26" s="2">
        <f t="shared" si="4"/>
        <v>29</v>
      </c>
      <c r="E26" s="2">
        <f t="shared" si="5"/>
        <v>5</v>
      </c>
      <c r="F26" s="2">
        <v>0</v>
      </c>
      <c r="G26" s="2">
        <v>4</v>
      </c>
      <c r="H26" s="2">
        <v>2</v>
      </c>
      <c r="I26" s="2">
        <v>6</v>
      </c>
      <c r="J26" s="2">
        <v>6</v>
      </c>
      <c r="K26" s="2">
        <v>6</v>
      </c>
      <c r="L26" s="2">
        <v>5</v>
      </c>
    </row>
    <row r="27" spans="2:12" ht="12.75">
      <c r="B27" s="6">
        <v>3</v>
      </c>
      <c r="C27" s="23" t="s">
        <v>44</v>
      </c>
      <c r="D27" s="2">
        <f t="shared" si="4"/>
        <v>25</v>
      </c>
      <c r="E27" s="2">
        <f t="shared" si="5"/>
        <v>4</v>
      </c>
      <c r="F27" s="2">
        <v>5</v>
      </c>
      <c r="G27" s="2">
        <v>4</v>
      </c>
      <c r="H27" s="2">
        <v>2</v>
      </c>
      <c r="I27" s="2">
        <v>5</v>
      </c>
      <c r="J27" s="2">
        <v>3</v>
      </c>
      <c r="K27" s="2">
        <v>4</v>
      </c>
      <c r="L27" s="2">
        <v>2</v>
      </c>
    </row>
    <row r="28" spans="2:12" ht="12.75">
      <c r="B28" s="6">
        <v>4</v>
      </c>
      <c r="C28" s="23" t="s">
        <v>109</v>
      </c>
      <c r="D28" s="2">
        <f t="shared" si="4"/>
        <v>24</v>
      </c>
      <c r="E28" s="2">
        <f t="shared" si="5"/>
        <v>3</v>
      </c>
      <c r="F28" s="2">
        <v>7</v>
      </c>
      <c r="G28" s="2">
        <v>3</v>
      </c>
      <c r="H28" s="2">
        <v>5</v>
      </c>
      <c r="I28" s="2">
        <v>1</v>
      </c>
      <c r="J28" s="2">
        <v>3</v>
      </c>
      <c r="K28" s="2"/>
      <c r="L28" s="2">
        <v>5</v>
      </c>
    </row>
    <row r="29" spans="2:12" ht="12.75">
      <c r="B29" s="6">
        <v>5</v>
      </c>
      <c r="C29" s="23" t="s">
        <v>32</v>
      </c>
      <c r="D29" s="2">
        <f t="shared" si="4"/>
        <v>24</v>
      </c>
      <c r="E29" s="2">
        <f t="shared" si="5"/>
        <v>3</v>
      </c>
      <c r="F29" s="2">
        <v>7</v>
      </c>
      <c r="G29" s="2">
        <v>1</v>
      </c>
      <c r="H29" s="2">
        <v>5</v>
      </c>
      <c r="I29" s="2">
        <v>2</v>
      </c>
      <c r="J29" s="2">
        <v>5</v>
      </c>
      <c r="K29" s="2">
        <v>2</v>
      </c>
      <c r="L29" s="2">
        <v>2</v>
      </c>
    </row>
    <row r="30" spans="2:12" ht="12.75">
      <c r="B30" s="6">
        <v>6</v>
      </c>
      <c r="C30" s="23" t="s">
        <v>50</v>
      </c>
      <c r="D30" s="2">
        <f t="shared" si="4"/>
        <v>22</v>
      </c>
      <c r="E30" s="2">
        <f t="shared" si="5"/>
        <v>2</v>
      </c>
      <c r="F30" s="2">
        <v>4</v>
      </c>
      <c r="G30" s="2">
        <v>3</v>
      </c>
      <c r="H30" s="2">
        <v>2</v>
      </c>
      <c r="I30" s="2">
        <v>7</v>
      </c>
      <c r="J30" s="2">
        <v>2</v>
      </c>
      <c r="K30" s="2">
        <v>1</v>
      </c>
      <c r="L30" s="2">
        <v>3</v>
      </c>
    </row>
    <row r="31" spans="2:12" ht="12.75">
      <c r="B31" s="6">
        <v>7</v>
      </c>
      <c r="C31" s="23" t="s">
        <v>110</v>
      </c>
      <c r="D31" s="2">
        <f t="shared" si="4"/>
        <v>15</v>
      </c>
      <c r="E31" s="2">
        <f t="shared" si="5"/>
        <v>2</v>
      </c>
      <c r="F31" s="2">
        <v>2</v>
      </c>
      <c r="G31" s="2">
        <v>3</v>
      </c>
      <c r="H31" s="2">
        <v>4</v>
      </c>
      <c r="I31" s="2">
        <v>0</v>
      </c>
      <c r="J31" s="2">
        <v>2</v>
      </c>
      <c r="K31" s="2"/>
      <c r="L31" s="2">
        <v>4</v>
      </c>
    </row>
    <row r="32" spans="2:12" ht="12.75">
      <c r="B32" s="6">
        <v>8</v>
      </c>
      <c r="C32" s="23" t="s">
        <v>58</v>
      </c>
      <c r="D32" s="2">
        <f t="shared" si="4"/>
        <v>15</v>
      </c>
      <c r="E32" s="2">
        <f t="shared" si="5"/>
        <v>2</v>
      </c>
      <c r="F32" s="2">
        <v>0</v>
      </c>
      <c r="G32" s="2">
        <v>4</v>
      </c>
      <c r="H32" s="2">
        <v>3</v>
      </c>
      <c r="I32" s="2">
        <v>0</v>
      </c>
      <c r="J32" s="2">
        <v>1</v>
      </c>
      <c r="K32" s="2">
        <v>3</v>
      </c>
      <c r="L32" s="2">
        <v>4</v>
      </c>
    </row>
    <row r="33" ht="6.75" customHeight="1"/>
    <row r="34" spans="2:12" ht="12.75">
      <c r="B34" s="37" t="s">
        <v>12</v>
      </c>
      <c r="C34" s="37"/>
      <c r="F34" s="37" t="s">
        <v>3</v>
      </c>
      <c r="G34" s="37"/>
      <c r="H34" s="37"/>
      <c r="I34" s="37"/>
      <c r="J34" s="37"/>
      <c r="K34" s="37"/>
      <c r="L34" s="37"/>
    </row>
    <row r="35" spans="2:12" ht="12.75">
      <c r="B35" s="5" t="s">
        <v>6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23" t="s">
        <v>111</v>
      </c>
      <c r="D36" s="2">
        <f aca="true" t="shared" si="6" ref="D36:D43">SUM(F36:L36)</f>
        <v>43</v>
      </c>
      <c r="E36" s="2">
        <f aca="true" t="shared" si="7" ref="E36:E43">COUNTIF(F36:L36,"&gt;=4")</f>
        <v>6</v>
      </c>
      <c r="F36" s="2">
        <v>7</v>
      </c>
      <c r="G36" s="2">
        <v>7</v>
      </c>
      <c r="H36" s="2">
        <v>7</v>
      </c>
      <c r="I36" s="2">
        <v>6</v>
      </c>
      <c r="J36" s="2">
        <v>2</v>
      </c>
      <c r="K36" s="2">
        <v>7</v>
      </c>
      <c r="L36" s="2">
        <v>7</v>
      </c>
    </row>
    <row r="37" spans="2:12" ht="12.75">
      <c r="B37" s="6">
        <v>2</v>
      </c>
      <c r="C37" s="23" t="s">
        <v>112</v>
      </c>
      <c r="D37" s="2">
        <f t="shared" si="6"/>
        <v>35</v>
      </c>
      <c r="E37" s="2">
        <f t="shared" si="7"/>
        <v>6</v>
      </c>
      <c r="F37" s="2">
        <v>4</v>
      </c>
      <c r="G37" s="2">
        <v>6</v>
      </c>
      <c r="H37" s="2">
        <v>0</v>
      </c>
      <c r="I37" s="2">
        <v>7</v>
      </c>
      <c r="J37" s="2">
        <v>5</v>
      </c>
      <c r="K37" s="2">
        <v>7</v>
      </c>
      <c r="L37" s="2">
        <v>6</v>
      </c>
    </row>
    <row r="38" spans="2:12" ht="12.75">
      <c r="B38" s="6">
        <v>3</v>
      </c>
      <c r="C38" s="23" t="s">
        <v>114</v>
      </c>
      <c r="D38" s="2">
        <f t="shared" si="6"/>
        <v>32</v>
      </c>
      <c r="E38" s="2">
        <f t="shared" si="7"/>
        <v>5</v>
      </c>
      <c r="F38" s="2">
        <v>3</v>
      </c>
      <c r="G38" s="2">
        <v>5</v>
      </c>
      <c r="H38" s="2">
        <v>7</v>
      </c>
      <c r="I38" s="2">
        <v>1</v>
      </c>
      <c r="J38" s="2">
        <v>4</v>
      </c>
      <c r="K38" s="2">
        <v>6</v>
      </c>
      <c r="L38" s="2">
        <v>6</v>
      </c>
    </row>
    <row r="39" spans="2:12" ht="12.75">
      <c r="B39" s="6">
        <v>4</v>
      </c>
      <c r="C39" s="23" t="s">
        <v>52</v>
      </c>
      <c r="D39" s="2">
        <f t="shared" si="6"/>
        <v>28</v>
      </c>
      <c r="E39" s="2">
        <f t="shared" si="7"/>
        <v>4</v>
      </c>
      <c r="F39" s="2">
        <v>4</v>
      </c>
      <c r="G39" s="2">
        <v>2</v>
      </c>
      <c r="H39" s="2">
        <v>0</v>
      </c>
      <c r="I39" s="2">
        <v>7</v>
      </c>
      <c r="J39" s="2">
        <v>7</v>
      </c>
      <c r="K39" s="2">
        <v>7</v>
      </c>
      <c r="L39" s="2">
        <v>1</v>
      </c>
    </row>
    <row r="40" spans="2:12" ht="12.75">
      <c r="B40" s="6">
        <v>5</v>
      </c>
      <c r="C40" s="23" t="s">
        <v>115</v>
      </c>
      <c r="D40" s="2">
        <f t="shared" si="6"/>
        <v>25</v>
      </c>
      <c r="E40" s="2">
        <f t="shared" si="7"/>
        <v>3</v>
      </c>
      <c r="F40" s="2">
        <v>3</v>
      </c>
      <c r="G40" s="2">
        <v>7</v>
      </c>
      <c r="H40" s="2">
        <v>6</v>
      </c>
      <c r="I40" s="2">
        <v>0</v>
      </c>
      <c r="J40" s="2">
        <v>3</v>
      </c>
      <c r="K40" s="2">
        <v>0</v>
      </c>
      <c r="L40" s="2">
        <v>6</v>
      </c>
    </row>
    <row r="41" spans="2:12" ht="12.75">
      <c r="B41" s="6">
        <v>6</v>
      </c>
      <c r="C41" s="23" t="s">
        <v>55</v>
      </c>
      <c r="D41" s="2">
        <f t="shared" si="6"/>
        <v>15</v>
      </c>
      <c r="E41" s="2">
        <f t="shared" si="7"/>
        <v>2</v>
      </c>
      <c r="F41" s="2">
        <v>4</v>
      </c>
      <c r="G41" s="2">
        <v>0</v>
      </c>
      <c r="H41" s="2">
        <v>7</v>
      </c>
      <c r="I41" s="2">
        <v>0</v>
      </c>
      <c r="J41" s="2">
        <v>2</v>
      </c>
      <c r="K41" s="2">
        <v>1</v>
      </c>
      <c r="L41" s="2">
        <v>1</v>
      </c>
    </row>
    <row r="42" spans="2:12" ht="12.75">
      <c r="B42" s="6">
        <v>7</v>
      </c>
      <c r="C42" s="23" t="s">
        <v>113</v>
      </c>
      <c r="D42" s="2">
        <f t="shared" si="6"/>
        <v>15</v>
      </c>
      <c r="E42" s="2">
        <f t="shared" si="7"/>
        <v>2</v>
      </c>
      <c r="F42" s="2">
        <v>0</v>
      </c>
      <c r="G42" s="2">
        <v>1</v>
      </c>
      <c r="H42" s="2">
        <v>1</v>
      </c>
      <c r="I42" s="2">
        <v>7</v>
      </c>
      <c r="J42" s="2">
        <v>5</v>
      </c>
      <c r="K42" s="2">
        <v>0</v>
      </c>
      <c r="L42" s="2">
        <v>1</v>
      </c>
    </row>
    <row r="43" spans="2:12" ht="12.75">
      <c r="B43" s="6">
        <v>8</v>
      </c>
      <c r="C43" s="23" t="s">
        <v>34</v>
      </c>
      <c r="D43" s="2">
        <f t="shared" si="6"/>
        <v>3</v>
      </c>
      <c r="E43" s="2">
        <f t="shared" si="7"/>
        <v>0</v>
      </c>
      <c r="F43" s="2">
        <v>3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</row>
    <row r="44" ht="6.75" customHeight="1"/>
    <row r="45" spans="2:12" ht="12.75">
      <c r="B45" s="37" t="s">
        <v>13</v>
      </c>
      <c r="C45" s="37"/>
      <c r="F45" s="37" t="s">
        <v>3</v>
      </c>
      <c r="G45" s="37"/>
      <c r="H45" s="37"/>
      <c r="I45" s="37"/>
      <c r="J45" s="37"/>
      <c r="K45" s="37"/>
      <c r="L45" s="37"/>
    </row>
    <row r="46" spans="2:12" ht="12.75">
      <c r="B46" s="5" t="s">
        <v>6</v>
      </c>
      <c r="C46" s="9" t="s">
        <v>0</v>
      </c>
      <c r="D46" s="5" t="s">
        <v>1</v>
      </c>
      <c r="E46" s="5" t="s">
        <v>2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ht="12.75">
      <c r="B47" s="6">
        <v>1</v>
      </c>
      <c r="C47" s="23" t="s">
        <v>117</v>
      </c>
      <c r="D47" s="2">
        <f aca="true" t="shared" si="8" ref="D47:D54">SUM(F47:L47)</f>
        <v>40</v>
      </c>
      <c r="E47" s="2">
        <f aca="true" t="shared" si="9" ref="E47:E54">COUNTIF(F47:L47,"&gt;=4")</f>
        <v>6</v>
      </c>
      <c r="F47" s="2">
        <v>7</v>
      </c>
      <c r="G47" s="2">
        <v>7</v>
      </c>
      <c r="H47" s="2">
        <v>5</v>
      </c>
      <c r="I47" s="2">
        <v>7</v>
      </c>
      <c r="J47" s="2">
        <v>3</v>
      </c>
      <c r="K47" s="2">
        <v>7</v>
      </c>
      <c r="L47" s="2">
        <v>4</v>
      </c>
    </row>
    <row r="48" spans="2:12" ht="12.75">
      <c r="B48" s="6">
        <v>2</v>
      </c>
      <c r="C48" s="23" t="s">
        <v>116</v>
      </c>
      <c r="D48" s="2">
        <f t="shared" si="8"/>
        <v>39</v>
      </c>
      <c r="E48" s="2">
        <f t="shared" si="9"/>
        <v>6</v>
      </c>
      <c r="F48" s="2">
        <v>7</v>
      </c>
      <c r="G48" s="2">
        <v>7</v>
      </c>
      <c r="H48" s="2">
        <v>5</v>
      </c>
      <c r="I48" s="2">
        <v>0</v>
      </c>
      <c r="J48" s="2">
        <v>7</v>
      </c>
      <c r="K48" s="2">
        <v>7</v>
      </c>
      <c r="L48" s="2">
        <v>6</v>
      </c>
    </row>
    <row r="49" spans="2:12" ht="12.75">
      <c r="B49" s="6">
        <v>3</v>
      </c>
      <c r="C49" s="23" t="s">
        <v>118</v>
      </c>
      <c r="D49" s="2">
        <f t="shared" si="8"/>
        <v>36</v>
      </c>
      <c r="E49" s="2">
        <f t="shared" si="9"/>
        <v>5</v>
      </c>
      <c r="F49" s="2">
        <v>7</v>
      </c>
      <c r="G49" s="2">
        <v>5</v>
      </c>
      <c r="H49" s="2">
        <v>2</v>
      </c>
      <c r="I49" s="2">
        <v>5</v>
      </c>
      <c r="J49" s="2">
        <v>7</v>
      </c>
      <c r="K49" s="2">
        <v>7</v>
      </c>
      <c r="L49" s="2">
        <v>3</v>
      </c>
    </row>
    <row r="50" spans="2:12" ht="12.75">
      <c r="B50" s="6">
        <v>4</v>
      </c>
      <c r="C50" s="23" t="s">
        <v>120</v>
      </c>
      <c r="D50" s="2">
        <f t="shared" si="8"/>
        <v>34</v>
      </c>
      <c r="E50" s="2">
        <f t="shared" si="9"/>
        <v>5</v>
      </c>
      <c r="F50" s="2">
        <v>0</v>
      </c>
      <c r="G50" s="2">
        <v>2</v>
      </c>
      <c r="H50" s="2">
        <v>7</v>
      </c>
      <c r="I50" s="2">
        <v>7</v>
      </c>
      <c r="J50" s="2">
        <v>7</v>
      </c>
      <c r="K50" s="2">
        <v>4</v>
      </c>
      <c r="L50" s="2">
        <v>7</v>
      </c>
    </row>
    <row r="51" spans="2:12" ht="12.75">
      <c r="B51" s="6">
        <v>5</v>
      </c>
      <c r="C51" s="23" t="s">
        <v>121</v>
      </c>
      <c r="D51" s="2">
        <f t="shared" si="8"/>
        <v>26</v>
      </c>
      <c r="E51" s="2">
        <f t="shared" si="9"/>
        <v>3</v>
      </c>
      <c r="F51" s="2">
        <v>6</v>
      </c>
      <c r="G51" s="2">
        <v>0</v>
      </c>
      <c r="H51" s="2">
        <v>2</v>
      </c>
      <c r="I51" s="2">
        <v>2</v>
      </c>
      <c r="J51" s="2">
        <v>6</v>
      </c>
      <c r="K51" s="2">
        <v>3</v>
      </c>
      <c r="L51" s="2">
        <v>7</v>
      </c>
    </row>
    <row r="52" spans="2:12" ht="12.75">
      <c r="B52" s="6">
        <v>6</v>
      </c>
      <c r="C52" s="23" t="s">
        <v>89</v>
      </c>
      <c r="D52" s="2">
        <f t="shared" si="8"/>
        <v>14</v>
      </c>
      <c r="E52" s="2">
        <f t="shared" si="9"/>
        <v>2</v>
      </c>
      <c r="F52" s="2">
        <v>1</v>
      </c>
      <c r="G52" s="2">
        <v>7</v>
      </c>
      <c r="H52" s="2">
        <v>0</v>
      </c>
      <c r="I52" s="2">
        <v>5</v>
      </c>
      <c r="J52" s="2">
        <v>0</v>
      </c>
      <c r="K52" s="2">
        <v>0</v>
      </c>
      <c r="L52" s="2">
        <v>1</v>
      </c>
    </row>
    <row r="53" spans="2:12" ht="12.75">
      <c r="B53" s="6">
        <v>7</v>
      </c>
      <c r="C53" s="23" t="s">
        <v>119</v>
      </c>
      <c r="D53" s="2">
        <f t="shared" si="8"/>
        <v>11</v>
      </c>
      <c r="E53" s="2">
        <f t="shared" si="9"/>
        <v>1</v>
      </c>
      <c r="F53" s="2">
        <v>0</v>
      </c>
      <c r="G53" s="2">
        <v>0</v>
      </c>
      <c r="H53" s="2">
        <v>7</v>
      </c>
      <c r="I53" s="2">
        <v>3</v>
      </c>
      <c r="J53" s="2">
        <v>1</v>
      </c>
      <c r="K53" s="2">
        <v>0</v>
      </c>
      <c r="L53" s="2">
        <v>0</v>
      </c>
    </row>
    <row r="54" spans="2:12" ht="12.75">
      <c r="B54" s="6">
        <v>8</v>
      </c>
      <c r="C54" s="31" t="s">
        <v>74</v>
      </c>
      <c r="D54" s="2">
        <f t="shared" si="8"/>
        <v>0</v>
      </c>
      <c r="E54" s="2">
        <f t="shared" si="9"/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5" ht="6.75" customHeight="1"/>
    <row r="56" spans="2:12" ht="12.75">
      <c r="B56" s="37" t="s">
        <v>95</v>
      </c>
      <c r="C56" s="37"/>
      <c r="F56" s="37" t="s">
        <v>3</v>
      </c>
      <c r="G56" s="37"/>
      <c r="H56" s="37"/>
      <c r="I56" s="37"/>
      <c r="J56" s="37"/>
      <c r="K56" s="37"/>
      <c r="L56" s="37"/>
    </row>
    <row r="57" spans="2:12" ht="12.75">
      <c r="B57" s="5" t="s">
        <v>6</v>
      </c>
      <c r="C57" s="9" t="s">
        <v>0</v>
      </c>
      <c r="D57" s="5" t="s">
        <v>1</v>
      </c>
      <c r="E57" s="5" t="s">
        <v>2</v>
      </c>
      <c r="F57" s="5">
        <v>1</v>
      </c>
      <c r="G57" s="5">
        <v>2</v>
      </c>
      <c r="H57" s="5">
        <v>3</v>
      </c>
      <c r="I57" s="5">
        <v>4</v>
      </c>
      <c r="J57" s="5">
        <v>5</v>
      </c>
      <c r="K57" s="5">
        <v>6</v>
      </c>
      <c r="L57" s="5">
        <v>7</v>
      </c>
    </row>
    <row r="58" spans="2:12" ht="12.75">
      <c r="B58" s="6">
        <v>1</v>
      </c>
      <c r="C58" s="23" t="s">
        <v>122</v>
      </c>
      <c r="D58" s="2">
        <f aca="true" t="shared" si="10" ref="D58:D65">SUM(F58:L58)</f>
        <v>34</v>
      </c>
      <c r="E58" s="2">
        <f aca="true" t="shared" si="11" ref="E58:E65">COUNTIF(F58:L58,"&gt;=4")</f>
        <v>6</v>
      </c>
      <c r="F58" s="2">
        <v>4</v>
      </c>
      <c r="G58" s="2">
        <v>7</v>
      </c>
      <c r="H58" s="2">
        <v>4</v>
      </c>
      <c r="I58" s="2">
        <v>7</v>
      </c>
      <c r="J58" s="2">
        <v>5</v>
      </c>
      <c r="K58" s="2">
        <v>7</v>
      </c>
      <c r="L58" s="2">
        <v>0</v>
      </c>
    </row>
    <row r="59" spans="2:12" ht="12.75">
      <c r="B59" s="6">
        <v>2</v>
      </c>
      <c r="C59" s="23" t="s">
        <v>127</v>
      </c>
      <c r="D59" s="2">
        <f t="shared" si="10"/>
        <v>34</v>
      </c>
      <c r="E59" s="2">
        <f t="shared" si="11"/>
        <v>5</v>
      </c>
      <c r="F59" s="2">
        <v>3</v>
      </c>
      <c r="G59" s="2">
        <v>5</v>
      </c>
      <c r="H59" s="2">
        <v>7</v>
      </c>
      <c r="I59" s="2">
        <v>4</v>
      </c>
      <c r="J59" s="2">
        <v>5</v>
      </c>
      <c r="K59" s="2">
        <v>3</v>
      </c>
      <c r="L59" s="2">
        <v>7</v>
      </c>
    </row>
    <row r="60" spans="2:12" ht="12.75">
      <c r="B60" s="6">
        <v>3</v>
      </c>
      <c r="C60" s="23" t="s">
        <v>123</v>
      </c>
      <c r="D60" s="2">
        <f t="shared" si="10"/>
        <v>32</v>
      </c>
      <c r="E60" s="2">
        <f t="shared" si="11"/>
        <v>5</v>
      </c>
      <c r="F60" s="2">
        <v>3</v>
      </c>
      <c r="G60" s="2">
        <v>2</v>
      </c>
      <c r="H60" s="2">
        <v>4</v>
      </c>
      <c r="I60" s="2">
        <v>4</v>
      </c>
      <c r="J60" s="2">
        <v>7</v>
      </c>
      <c r="K60" s="2">
        <v>5</v>
      </c>
      <c r="L60" s="2">
        <v>7</v>
      </c>
    </row>
    <row r="61" spans="2:12" ht="12.75">
      <c r="B61" s="6">
        <v>4</v>
      </c>
      <c r="C61" s="23" t="s">
        <v>59</v>
      </c>
      <c r="D61" s="2">
        <f t="shared" si="10"/>
        <v>24</v>
      </c>
      <c r="E61" s="2">
        <f t="shared" si="11"/>
        <v>4</v>
      </c>
      <c r="F61" s="2">
        <v>4</v>
      </c>
      <c r="G61" s="2">
        <v>7</v>
      </c>
      <c r="H61" s="2">
        <v>2</v>
      </c>
      <c r="I61" s="2">
        <v>0</v>
      </c>
      <c r="J61" s="2">
        <v>2</v>
      </c>
      <c r="K61" s="2">
        <v>5</v>
      </c>
      <c r="L61" s="2">
        <v>4</v>
      </c>
    </row>
    <row r="62" spans="2:12" ht="12.75">
      <c r="B62" s="6">
        <v>5</v>
      </c>
      <c r="C62" s="23" t="s">
        <v>124</v>
      </c>
      <c r="D62" s="2">
        <f t="shared" si="10"/>
        <v>27</v>
      </c>
      <c r="E62" s="2">
        <f t="shared" si="11"/>
        <v>3</v>
      </c>
      <c r="F62" s="2">
        <v>4</v>
      </c>
      <c r="G62" s="2">
        <v>6</v>
      </c>
      <c r="H62" s="2">
        <v>3</v>
      </c>
      <c r="I62" s="2">
        <v>3</v>
      </c>
      <c r="J62" s="2">
        <v>2</v>
      </c>
      <c r="K62" s="2">
        <v>2</v>
      </c>
      <c r="L62" s="2">
        <v>7</v>
      </c>
    </row>
    <row r="63" spans="2:12" ht="12.75">
      <c r="B63" s="6">
        <v>6</v>
      </c>
      <c r="C63" s="23" t="s">
        <v>125</v>
      </c>
      <c r="D63" s="2">
        <f t="shared" si="10"/>
        <v>27</v>
      </c>
      <c r="E63" s="2">
        <f t="shared" si="11"/>
        <v>3</v>
      </c>
      <c r="F63" s="2">
        <v>7</v>
      </c>
      <c r="G63" s="2">
        <v>1</v>
      </c>
      <c r="H63" s="2">
        <v>3</v>
      </c>
      <c r="I63" s="2">
        <v>3</v>
      </c>
      <c r="J63" s="2">
        <v>6</v>
      </c>
      <c r="K63" s="2">
        <v>4</v>
      </c>
      <c r="L63" s="2">
        <v>3</v>
      </c>
    </row>
    <row r="64" spans="2:12" ht="12.75">
      <c r="B64" s="6">
        <v>7</v>
      </c>
      <c r="C64" s="23" t="s">
        <v>126</v>
      </c>
      <c r="D64" s="2">
        <f t="shared" si="10"/>
        <v>18</v>
      </c>
      <c r="E64" s="2">
        <f t="shared" si="11"/>
        <v>2</v>
      </c>
      <c r="F64" s="2">
        <v>3</v>
      </c>
      <c r="G64" s="2">
        <v>0</v>
      </c>
      <c r="H64" s="2">
        <v>5</v>
      </c>
      <c r="I64" s="2">
        <v>7</v>
      </c>
      <c r="J64" s="2">
        <v>1</v>
      </c>
      <c r="K64" s="2">
        <v>2</v>
      </c>
      <c r="L64" s="2">
        <v>0</v>
      </c>
    </row>
    <row r="65" spans="2:12" ht="12.75">
      <c r="B65" s="6">
        <v>8</v>
      </c>
      <c r="C65" s="31" t="s">
        <v>74</v>
      </c>
      <c r="D65" s="2">
        <f t="shared" si="10"/>
        <v>0</v>
      </c>
      <c r="E65" s="2">
        <f t="shared" si="11"/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</row>
  </sheetData>
  <sheetProtection/>
  <mergeCells count="12">
    <mergeCell ref="F34:L34"/>
    <mergeCell ref="F45:L45"/>
    <mergeCell ref="F56:L56"/>
    <mergeCell ref="B45:C45"/>
    <mergeCell ref="B56:C56"/>
    <mergeCell ref="B34:C34"/>
    <mergeCell ref="B1:C1"/>
    <mergeCell ref="B23:C23"/>
    <mergeCell ref="B12:C12"/>
    <mergeCell ref="F23:L23"/>
    <mergeCell ref="F1:L1"/>
    <mergeCell ref="F12:L12"/>
  </mergeCells>
  <printOptions/>
  <pageMargins left="0.75" right="0.75" top="1" bottom="1" header="0.5" footer="0.5"/>
  <pageSetup fitToHeight="1" fitToWidth="1" horizontalDpi="600" verticalDpi="600" orientation="portrait" scale="76" r:id="rId1"/>
  <headerFooter alignWithMargins="0">
    <oddHeader>&amp;L&amp;"Arial,Bold"&amp;12Early Spring Interschools&amp;C&amp;"Arial,Bold"&amp;12Team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87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6.7109375" style="8" bestFit="1" customWidth="1"/>
    <col min="4" max="4" width="23.71093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4.140625" style="1" customWidth="1"/>
    <col min="16" max="16384" width="9.140625" style="1" customWidth="1"/>
  </cols>
  <sheetData>
    <row r="1" spans="2:14" s="7" customFormat="1" ht="12.75">
      <c r="B1" s="37" t="s">
        <v>5</v>
      </c>
      <c r="C1" s="37"/>
      <c r="D1" s="11"/>
      <c r="H1" s="37" t="s">
        <v>3</v>
      </c>
      <c r="I1" s="37"/>
      <c r="J1" s="37"/>
      <c r="K1" s="37"/>
      <c r="L1" s="37"/>
      <c r="M1" s="37"/>
      <c r="N1" s="37"/>
    </row>
    <row r="2" spans="2:14" s="7" customFormat="1" ht="12.75">
      <c r="B2" s="5" t="s">
        <v>6</v>
      </c>
      <c r="C2" s="12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33" t="s">
        <v>197</v>
      </c>
      <c r="D3" s="2" t="s">
        <v>99</v>
      </c>
      <c r="E3" s="10">
        <f aca="true" t="shared" si="0" ref="E3:E29">F3/G3*100</f>
        <v>100</v>
      </c>
      <c r="F3" s="2">
        <f aca="true" t="shared" si="1" ref="F3:F29">SUM(H3:N3)</f>
        <v>14</v>
      </c>
      <c r="G3" s="2">
        <f aca="true" t="shared" si="2" ref="G3:G29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29" t="s">
        <v>179</v>
      </c>
      <c r="D4" s="13" t="s">
        <v>96</v>
      </c>
      <c r="E4" s="10">
        <f t="shared" si="0"/>
        <v>100</v>
      </c>
      <c r="F4" s="2">
        <f t="shared" si="1"/>
        <v>2</v>
      </c>
      <c r="G4" s="2">
        <f t="shared" si="2"/>
        <v>2</v>
      </c>
      <c r="H4" s="2"/>
      <c r="I4" s="2"/>
      <c r="J4" s="2"/>
      <c r="K4" s="2"/>
      <c r="L4" s="2">
        <v>2</v>
      </c>
      <c r="M4" s="2"/>
      <c r="N4" s="2"/>
    </row>
    <row r="5" spans="2:14" ht="12.75">
      <c r="B5" s="3">
        <v>3</v>
      </c>
      <c r="C5" s="33" t="s">
        <v>203</v>
      </c>
      <c r="D5" s="2" t="s">
        <v>101</v>
      </c>
      <c r="E5" s="10">
        <f t="shared" si="0"/>
        <v>92.85714285714286</v>
      </c>
      <c r="F5" s="2">
        <f t="shared" si="1"/>
        <v>13</v>
      </c>
      <c r="G5" s="2">
        <f t="shared" si="2"/>
        <v>14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1</v>
      </c>
      <c r="N5" s="2">
        <v>2</v>
      </c>
    </row>
    <row r="6" spans="2:14" ht="12.75">
      <c r="B6" s="3">
        <v>4</v>
      </c>
      <c r="C6" s="33" t="s">
        <v>196</v>
      </c>
      <c r="D6" s="2" t="s">
        <v>99</v>
      </c>
      <c r="E6" s="10">
        <f t="shared" si="0"/>
        <v>92.85714285714286</v>
      </c>
      <c r="F6" s="2">
        <f t="shared" si="1"/>
        <v>13</v>
      </c>
      <c r="G6" s="2">
        <f t="shared" si="2"/>
        <v>14</v>
      </c>
      <c r="H6" s="2">
        <v>2</v>
      </c>
      <c r="I6" s="2">
        <v>2</v>
      </c>
      <c r="J6" s="2">
        <v>2</v>
      </c>
      <c r="K6" s="2">
        <v>1</v>
      </c>
      <c r="L6" s="2">
        <v>2</v>
      </c>
      <c r="M6" s="2">
        <v>2</v>
      </c>
      <c r="N6" s="2">
        <v>2</v>
      </c>
    </row>
    <row r="7" spans="2:14" ht="12.75">
      <c r="B7" s="3">
        <v>5</v>
      </c>
      <c r="C7" s="33" t="s">
        <v>204</v>
      </c>
      <c r="D7" s="2" t="s">
        <v>101</v>
      </c>
      <c r="E7" s="10">
        <f t="shared" si="0"/>
        <v>85.71428571428571</v>
      </c>
      <c r="F7" s="2">
        <f t="shared" si="1"/>
        <v>12</v>
      </c>
      <c r="G7" s="2">
        <f t="shared" si="2"/>
        <v>14</v>
      </c>
      <c r="H7" s="2">
        <v>2</v>
      </c>
      <c r="I7" s="2">
        <v>1</v>
      </c>
      <c r="J7" s="2">
        <v>2</v>
      </c>
      <c r="K7" s="2">
        <v>2</v>
      </c>
      <c r="L7" s="2">
        <v>2</v>
      </c>
      <c r="M7" s="2">
        <v>1</v>
      </c>
      <c r="N7" s="2">
        <v>2</v>
      </c>
    </row>
    <row r="8" spans="2:14" ht="12.75">
      <c r="B8" s="3">
        <v>6</v>
      </c>
      <c r="C8" s="33" t="s">
        <v>201</v>
      </c>
      <c r="D8" s="2" t="s">
        <v>100</v>
      </c>
      <c r="E8" s="10">
        <f t="shared" si="0"/>
        <v>75</v>
      </c>
      <c r="F8" s="2">
        <f t="shared" si="1"/>
        <v>9</v>
      </c>
      <c r="G8" s="2">
        <f t="shared" si="2"/>
        <v>12</v>
      </c>
      <c r="H8" s="2">
        <v>2</v>
      </c>
      <c r="I8" s="2">
        <v>1</v>
      </c>
      <c r="J8" s="2">
        <v>1</v>
      </c>
      <c r="K8" s="2">
        <v>2</v>
      </c>
      <c r="L8" s="2">
        <v>1</v>
      </c>
      <c r="M8" s="2">
        <v>2</v>
      </c>
      <c r="N8" s="2"/>
    </row>
    <row r="9" spans="2:14" ht="12.75">
      <c r="B9" s="3">
        <v>7</v>
      </c>
      <c r="C9" s="33" t="s">
        <v>182</v>
      </c>
      <c r="D9" s="2" t="s">
        <v>97</v>
      </c>
      <c r="E9" s="10">
        <f t="shared" si="0"/>
        <v>75</v>
      </c>
      <c r="F9" s="2">
        <f t="shared" si="1"/>
        <v>9</v>
      </c>
      <c r="G9" s="2">
        <f t="shared" si="2"/>
        <v>12</v>
      </c>
      <c r="H9" s="2">
        <v>1</v>
      </c>
      <c r="I9" s="2">
        <v>1</v>
      </c>
      <c r="J9" s="2">
        <v>2</v>
      </c>
      <c r="K9" s="2"/>
      <c r="L9" s="2">
        <v>2</v>
      </c>
      <c r="M9" s="2">
        <v>1</v>
      </c>
      <c r="N9" s="2">
        <v>2</v>
      </c>
    </row>
    <row r="10" spans="2:14" ht="12.75">
      <c r="B10" s="3">
        <v>8</v>
      </c>
      <c r="C10" s="29" t="s">
        <v>177</v>
      </c>
      <c r="D10" s="13" t="s">
        <v>96</v>
      </c>
      <c r="E10" s="10">
        <f t="shared" si="0"/>
        <v>75</v>
      </c>
      <c r="F10" s="2">
        <f t="shared" si="1"/>
        <v>3</v>
      </c>
      <c r="G10" s="2">
        <f t="shared" si="2"/>
        <v>4</v>
      </c>
      <c r="H10" s="2"/>
      <c r="I10" s="2">
        <v>1</v>
      </c>
      <c r="J10" s="2"/>
      <c r="K10" s="2"/>
      <c r="L10" s="2">
        <v>2</v>
      </c>
      <c r="M10" s="2"/>
      <c r="N10" s="2"/>
    </row>
    <row r="11" spans="2:14" ht="12.75">
      <c r="B11" s="3">
        <v>9</v>
      </c>
      <c r="C11" s="29" t="s">
        <v>178</v>
      </c>
      <c r="D11" s="13" t="s">
        <v>96</v>
      </c>
      <c r="E11" s="10">
        <f t="shared" si="0"/>
        <v>75</v>
      </c>
      <c r="F11" s="2">
        <f t="shared" si="1"/>
        <v>3</v>
      </c>
      <c r="G11" s="2">
        <f t="shared" si="2"/>
        <v>4</v>
      </c>
      <c r="H11" s="2"/>
      <c r="I11" s="2">
        <v>1</v>
      </c>
      <c r="J11" s="2"/>
      <c r="K11" s="2"/>
      <c r="L11" s="2">
        <v>2</v>
      </c>
      <c r="M11" s="2"/>
      <c r="N11" s="2"/>
    </row>
    <row r="12" spans="2:14" ht="12.75">
      <c r="B12" s="3">
        <v>10</v>
      </c>
      <c r="C12" s="33" t="s">
        <v>188</v>
      </c>
      <c r="D12" s="2" t="s">
        <v>51</v>
      </c>
      <c r="E12" s="10">
        <f t="shared" si="0"/>
        <v>66.66666666666666</v>
      </c>
      <c r="F12" s="2">
        <f t="shared" si="1"/>
        <v>4</v>
      </c>
      <c r="G12" s="2">
        <f t="shared" si="2"/>
        <v>6</v>
      </c>
      <c r="H12" s="2">
        <v>1</v>
      </c>
      <c r="I12" s="2">
        <v>1</v>
      </c>
      <c r="J12" s="2"/>
      <c r="K12" s="2"/>
      <c r="L12" s="2">
        <v>2</v>
      </c>
      <c r="M12" s="2"/>
      <c r="N12" s="2"/>
    </row>
    <row r="13" spans="2:14" ht="12.75">
      <c r="B13" s="3">
        <v>11</v>
      </c>
      <c r="C13" s="33" t="s">
        <v>195</v>
      </c>
      <c r="D13" s="2" t="s">
        <v>43</v>
      </c>
      <c r="E13" s="10">
        <f t="shared" si="0"/>
        <v>66.66666666666666</v>
      </c>
      <c r="F13" s="2">
        <f t="shared" si="1"/>
        <v>4</v>
      </c>
      <c r="G13" s="2">
        <f t="shared" si="2"/>
        <v>6</v>
      </c>
      <c r="H13" s="2">
        <v>2</v>
      </c>
      <c r="I13" s="2">
        <v>1</v>
      </c>
      <c r="J13" s="2">
        <v>1</v>
      </c>
      <c r="K13" s="2"/>
      <c r="L13" s="2"/>
      <c r="M13" s="2"/>
      <c r="N13" s="2"/>
    </row>
    <row r="14" spans="2:14" ht="12.75">
      <c r="B14" s="3">
        <v>12</v>
      </c>
      <c r="C14" s="33" t="s">
        <v>205</v>
      </c>
      <c r="D14" s="2" t="s">
        <v>101</v>
      </c>
      <c r="E14" s="10">
        <f t="shared" si="0"/>
        <v>64.28571428571429</v>
      </c>
      <c r="F14" s="2">
        <f t="shared" si="1"/>
        <v>9</v>
      </c>
      <c r="G14" s="2">
        <f t="shared" si="2"/>
        <v>14</v>
      </c>
      <c r="H14" s="2">
        <v>2</v>
      </c>
      <c r="I14" s="2">
        <v>1</v>
      </c>
      <c r="J14" s="2">
        <v>2</v>
      </c>
      <c r="K14" s="2">
        <v>2</v>
      </c>
      <c r="L14" s="2">
        <v>2</v>
      </c>
      <c r="M14" s="2">
        <v>0</v>
      </c>
      <c r="N14" s="2">
        <v>0</v>
      </c>
    </row>
    <row r="15" spans="2:14" ht="12.75">
      <c r="B15" s="3">
        <v>13</v>
      </c>
      <c r="C15" s="33" t="s">
        <v>180</v>
      </c>
      <c r="D15" s="2" t="s">
        <v>97</v>
      </c>
      <c r="E15" s="10">
        <f t="shared" si="0"/>
        <v>64.28571428571429</v>
      </c>
      <c r="F15" s="2">
        <f t="shared" si="1"/>
        <v>9</v>
      </c>
      <c r="G15" s="2">
        <f t="shared" si="2"/>
        <v>14</v>
      </c>
      <c r="H15" s="2">
        <v>1</v>
      </c>
      <c r="I15" s="2">
        <v>1</v>
      </c>
      <c r="J15" s="2">
        <v>2</v>
      </c>
      <c r="K15" s="2">
        <v>0</v>
      </c>
      <c r="L15" s="2">
        <v>2</v>
      </c>
      <c r="M15" s="2">
        <v>1</v>
      </c>
      <c r="N15" s="2">
        <v>2</v>
      </c>
    </row>
    <row r="16" spans="2:14" ht="12.75">
      <c r="B16" s="3">
        <v>14</v>
      </c>
      <c r="C16" s="33" t="s">
        <v>199</v>
      </c>
      <c r="D16" s="2" t="s">
        <v>100</v>
      </c>
      <c r="E16" s="10">
        <f t="shared" si="0"/>
        <v>50</v>
      </c>
      <c r="F16" s="2">
        <f t="shared" si="1"/>
        <v>6</v>
      </c>
      <c r="G16" s="2">
        <f t="shared" si="2"/>
        <v>12</v>
      </c>
      <c r="H16" s="2">
        <v>0</v>
      </c>
      <c r="I16" s="2"/>
      <c r="J16" s="2">
        <v>2</v>
      </c>
      <c r="K16" s="2">
        <v>1</v>
      </c>
      <c r="L16" s="2">
        <v>1</v>
      </c>
      <c r="M16" s="2">
        <v>1</v>
      </c>
      <c r="N16" s="2">
        <v>1</v>
      </c>
    </row>
    <row r="17" spans="2:14" ht="12.75">
      <c r="B17" s="3">
        <v>15</v>
      </c>
      <c r="C17" s="33" t="s">
        <v>181</v>
      </c>
      <c r="D17" s="2" t="s">
        <v>97</v>
      </c>
      <c r="E17" s="10">
        <f t="shared" si="0"/>
        <v>50</v>
      </c>
      <c r="F17" s="2">
        <f t="shared" si="1"/>
        <v>6</v>
      </c>
      <c r="G17" s="2">
        <f t="shared" si="2"/>
        <v>12</v>
      </c>
      <c r="H17" s="2">
        <v>0</v>
      </c>
      <c r="I17" s="2">
        <v>0</v>
      </c>
      <c r="J17" s="2"/>
      <c r="K17" s="2">
        <v>1</v>
      </c>
      <c r="L17" s="2">
        <v>2</v>
      </c>
      <c r="M17" s="2">
        <v>1</v>
      </c>
      <c r="N17" s="2">
        <v>2</v>
      </c>
    </row>
    <row r="18" spans="2:14" ht="12.75">
      <c r="B18" s="3">
        <v>16</v>
      </c>
      <c r="C18" s="33" t="s">
        <v>191</v>
      </c>
      <c r="D18" s="2" t="s">
        <v>51</v>
      </c>
      <c r="E18" s="10">
        <f t="shared" si="0"/>
        <v>50</v>
      </c>
      <c r="F18" s="2">
        <f t="shared" si="1"/>
        <v>5</v>
      </c>
      <c r="G18" s="2">
        <f t="shared" si="2"/>
        <v>10</v>
      </c>
      <c r="H18" s="2">
        <v>2</v>
      </c>
      <c r="I18" s="2">
        <v>0</v>
      </c>
      <c r="J18" s="2">
        <v>1</v>
      </c>
      <c r="K18" s="2">
        <v>0</v>
      </c>
      <c r="L18" s="2">
        <v>2</v>
      </c>
      <c r="M18" s="2"/>
      <c r="N18" s="2"/>
    </row>
    <row r="19" spans="2:14" ht="12.75">
      <c r="B19" s="3">
        <v>17</v>
      </c>
      <c r="C19" s="33" t="s">
        <v>183</v>
      </c>
      <c r="D19" s="2" t="s">
        <v>98</v>
      </c>
      <c r="E19" s="10">
        <f t="shared" si="0"/>
        <v>50</v>
      </c>
      <c r="F19" s="2">
        <f t="shared" si="1"/>
        <v>3</v>
      </c>
      <c r="G19" s="2">
        <f t="shared" si="2"/>
        <v>6</v>
      </c>
      <c r="H19" s="2">
        <v>1</v>
      </c>
      <c r="I19" s="2">
        <v>1</v>
      </c>
      <c r="J19" s="2"/>
      <c r="K19" s="2">
        <v>1</v>
      </c>
      <c r="L19" s="2"/>
      <c r="M19" s="2"/>
      <c r="N19" s="2"/>
    </row>
    <row r="20" spans="2:14" ht="12.75">
      <c r="B20" s="3">
        <v>18</v>
      </c>
      <c r="C20" s="33" t="s">
        <v>192</v>
      </c>
      <c r="D20" s="2" t="s">
        <v>51</v>
      </c>
      <c r="E20" s="10">
        <f t="shared" si="0"/>
        <v>50</v>
      </c>
      <c r="F20" s="2">
        <f t="shared" si="1"/>
        <v>3</v>
      </c>
      <c r="G20" s="2">
        <f t="shared" si="2"/>
        <v>6</v>
      </c>
      <c r="H20" s="2"/>
      <c r="I20" s="2"/>
      <c r="J20" s="2">
        <v>1</v>
      </c>
      <c r="K20" s="2">
        <v>0</v>
      </c>
      <c r="L20" s="2">
        <v>2</v>
      </c>
      <c r="M20" s="2"/>
      <c r="N20" s="2"/>
    </row>
    <row r="21" spans="2:14" ht="12.75">
      <c r="B21" s="3">
        <v>19</v>
      </c>
      <c r="C21" s="33" t="s">
        <v>198</v>
      </c>
      <c r="D21" s="2" t="s">
        <v>99</v>
      </c>
      <c r="E21" s="10">
        <f t="shared" si="0"/>
        <v>41.66666666666667</v>
      </c>
      <c r="F21" s="2">
        <f t="shared" si="1"/>
        <v>5</v>
      </c>
      <c r="G21" s="2">
        <f t="shared" si="2"/>
        <v>12</v>
      </c>
      <c r="H21" s="2"/>
      <c r="I21" s="2">
        <v>1</v>
      </c>
      <c r="J21" s="2">
        <v>2</v>
      </c>
      <c r="K21" s="2">
        <v>0</v>
      </c>
      <c r="L21" s="2">
        <v>0</v>
      </c>
      <c r="M21" s="2">
        <v>0</v>
      </c>
      <c r="N21" s="2">
        <v>2</v>
      </c>
    </row>
    <row r="22" spans="2:14" ht="12.75">
      <c r="B22" s="3">
        <v>20</v>
      </c>
      <c r="C22" s="33" t="s">
        <v>186</v>
      </c>
      <c r="D22" s="2" t="s">
        <v>98</v>
      </c>
      <c r="E22" s="10">
        <f t="shared" si="0"/>
        <v>40</v>
      </c>
      <c r="F22" s="2">
        <f t="shared" si="1"/>
        <v>4</v>
      </c>
      <c r="G22" s="2">
        <f t="shared" si="2"/>
        <v>10</v>
      </c>
      <c r="H22" s="2">
        <v>0</v>
      </c>
      <c r="I22" s="2">
        <v>2</v>
      </c>
      <c r="J22" s="2">
        <v>0</v>
      </c>
      <c r="K22" s="2">
        <v>0</v>
      </c>
      <c r="L22" s="2"/>
      <c r="M22" s="2">
        <v>2</v>
      </c>
      <c r="N22" s="2"/>
    </row>
    <row r="23" spans="2:14" ht="12.75">
      <c r="B23" s="3">
        <v>21</v>
      </c>
      <c r="C23" s="33" t="s">
        <v>200</v>
      </c>
      <c r="D23" s="2" t="s">
        <v>100</v>
      </c>
      <c r="E23" s="10">
        <f t="shared" si="0"/>
        <v>40</v>
      </c>
      <c r="F23" s="2">
        <f t="shared" si="1"/>
        <v>4</v>
      </c>
      <c r="G23" s="2">
        <f t="shared" si="2"/>
        <v>10</v>
      </c>
      <c r="H23" s="2"/>
      <c r="I23" s="2">
        <v>1</v>
      </c>
      <c r="J23" s="2">
        <v>1</v>
      </c>
      <c r="K23" s="2">
        <v>1</v>
      </c>
      <c r="L23" s="2">
        <v>0</v>
      </c>
      <c r="M23" s="2"/>
      <c r="N23" s="2">
        <v>1</v>
      </c>
    </row>
    <row r="24" spans="2:14" ht="12.75">
      <c r="B24" s="3">
        <v>22</v>
      </c>
      <c r="C24" s="33" t="s">
        <v>187</v>
      </c>
      <c r="D24" s="2" t="s">
        <v>98</v>
      </c>
      <c r="E24" s="10">
        <f t="shared" si="0"/>
        <v>37.5</v>
      </c>
      <c r="F24" s="2">
        <f t="shared" si="1"/>
        <v>3</v>
      </c>
      <c r="G24" s="2">
        <f t="shared" si="2"/>
        <v>8</v>
      </c>
      <c r="H24" s="2"/>
      <c r="I24" s="2">
        <v>1</v>
      </c>
      <c r="J24" s="2">
        <v>0</v>
      </c>
      <c r="K24" s="2">
        <v>1</v>
      </c>
      <c r="L24" s="2"/>
      <c r="M24" s="2">
        <v>1</v>
      </c>
      <c r="N24" s="2"/>
    </row>
    <row r="25" spans="2:14" ht="12.75">
      <c r="B25" s="3">
        <v>23</v>
      </c>
      <c r="C25" s="33" t="s">
        <v>185</v>
      </c>
      <c r="D25" s="2" t="s">
        <v>98</v>
      </c>
      <c r="E25" s="10">
        <f t="shared" si="0"/>
        <v>33.33333333333333</v>
      </c>
      <c r="F25" s="2">
        <f t="shared" si="1"/>
        <v>2</v>
      </c>
      <c r="G25" s="2">
        <f t="shared" si="2"/>
        <v>6</v>
      </c>
      <c r="H25" s="2">
        <v>1</v>
      </c>
      <c r="I25" s="2">
        <v>1</v>
      </c>
      <c r="J25" s="2"/>
      <c r="K25" s="2">
        <v>0</v>
      </c>
      <c r="L25" s="2"/>
      <c r="M25" s="2"/>
      <c r="N25" s="2"/>
    </row>
    <row r="26" spans="2:14" ht="12.75">
      <c r="B26" s="3">
        <v>24</v>
      </c>
      <c r="C26" s="33" t="s">
        <v>193</v>
      </c>
      <c r="D26" s="2" t="s">
        <v>43</v>
      </c>
      <c r="E26" s="10">
        <f t="shared" si="0"/>
        <v>33.33333333333333</v>
      </c>
      <c r="F26" s="2">
        <f t="shared" si="1"/>
        <v>2</v>
      </c>
      <c r="G26" s="2">
        <f t="shared" si="2"/>
        <v>6</v>
      </c>
      <c r="H26" s="2">
        <v>1</v>
      </c>
      <c r="I26" s="2">
        <v>0</v>
      </c>
      <c r="J26" s="2">
        <v>1</v>
      </c>
      <c r="K26" s="2"/>
      <c r="L26" s="2"/>
      <c r="M26" s="2"/>
      <c r="N26" s="2"/>
    </row>
    <row r="27" spans="2:14" ht="12.75">
      <c r="B27" s="3">
        <v>25</v>
      </c>
      <c r="C27" s="33" t="s">
        <v>190</v>
      </c>
      <c r="D27" s="2" t="s">
        <v>51</v>
      </c>
      <c r="E27" s="10">
        <f t="shared" si="0"/>
        <v>30</v>
      </c>
      <c r="F27" s="2">
        <f t="shared" si="1"/>
        <v>3</v>
      </c>
      <c r="G27" s="2">
        <f t="shared" si="2"/>
        <v>10</v>
      </c>
      <c r="H27" s="2">
        <v>1</v>
      </c>
      <c r="I27" s="2">
        <v>0</v>
      </c>
      <c r="J27" s="2">
        <v>0</v>
      </c>
      <c r="K27" s="2">
        <v>0</v>
      </c>
      <c r="L27" s="2">
        <v>2</v>
      </c>
      <c r="M27" s="2"/>
      <c r="N27" s="2"/>
    </row>
    <row r="28" spans="2:14" ht="12.75">
      <c r="B28" s="3">
        <v>26</v>
      </c>
      <c r="C28" s="33" t="s">
        <v>194</v>
      </c>
      <c r="D28" s="2" t="s">
        <v>43</v>
      </c>
      <c r="E28" s="10">
        <f t="shared" si="0"/>
        <v>16.666666666666664</v>
      </c>
      <c r="F28" s="2">
        <f t="shared" si="1"/>
        <v>1</v>
      </c>
      <c r="G28" s="2">
        <f t="shared" si="2"/>
        <v>6</v>
      </c>
      <c r="H28" s="2">
        <v>1</v>
      </c>
      <c r="I28" s="2">
        <v>0</v>
      </c>
      <c r="J28" s="2">
        <v>0</v>
      </c>
      <c r="K28" s="2"/>
      <c r="L28" s="2"/>
      <c r="M28" s="2"/>
      <c r="N28" s="2"/>
    </row>
    <row r="29" spans="2:14" ht="12.75">
      <c r="B29" s="3">
        <v>27</v>
      </c>
      <c r="C29" s="33" t="s">
        <v>202</v>
      </c>
      <c r="D29" s="2" t="s">
        <v>100</v>
      </c>
      <c r="E29" s="10">
        <f t="shared" si="0"/>
        <v>0</v>
      </c>
      <c r="F29" s="2">
        <f t="shared" si="1"/>
        <v>0</v>
      </c>
      <c r="G29" s="2">
        <f t="shared" si="2"/>
        <v>8</v>
      </c>
      <c r="H29" s="2">
        <v>0</v>
      </c>
      <c r="I29" s="2">
        <v>0</v>
      </c>
      <c r="J29" s="2"/>
      <c r="K29" s="2"/>
      <c r="L29" s="2"/>
      <c r="M29" s="2">
        <v>0</v>
      </c>
      <c r="N29" s="2">
        <v>0</v>
      </c>
    </row>
    <row r="30" spans="2:14" ht="12.75">
      <c r="B30" s="3">
        <v>28</v>
      </c>
      <c r="C30" s="33" t="s">
        <v>184</v>
      </c>
      <c r="D30" s="2" t="s">
        <v>98</v>
      </c>
      <c r="E30" s="10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3">
        <v>29</v>
      </c>
      <c r="C31" s="33" t="s">
        <v>189</v>
      </c>
      <c r="D31" s="2" t="s">
        <v>51</v>
      </c>
      <c r="E31" s="10"/>
      <c r="F31" s="2"/>
      <c r="G31" s="2"/>
      <c r="H31" s="2"/>
      <c r="I31" s="2"/>
      <c r="J31" s="2"/>
      <c r="K31" s="2"/>
      <c r="L31" s="2"/>
      <c r="M31" s="2"/>
      <c r="N31" s="2"/>
    </row>
    <row r="32" ht="12.75"/>
    <row r="33" spans="2:14" ht="12.75">
      <c r="B33" s="39" t="s">
        <v>4</v>
      </c>
      <c r="C33" s="41"/>
      <c r="D33" s="11"/>
      <c r="E33" s="7"/>
      <c r="F33" s="7"/>
      <c r="G33" s="7"/>
      <c r="H33" s="37" t="s">
        <v>3</v>
      </c>
      <c r="I33" s="37"/>
      <c r="J33" s="37"/>
      <c r="K33" s="37"/>
      <c r="L33" s="37"/>
      <c r="M33" s="37"/>
      <c r="N33" s="37"/>
    </row>
    <row r="34" spans="2:14" ht="12.75">
      <c r="B34" s="5" t="s">
        <v>6</v>
      </c>
      <c r="C34" s="12" t="s">
        <v>10</v>
      </c>
      <c r="D34" s="5" t="s">
        <v>0</v>
      </c>
      <c r="E34" s="5" t="s">
        <v>7</v>
      </c>
      <c r="F34" s="5" t="s">
        <v>9</v>
      </c>
      <c r="G34" s="5" t="s">
        <v>8</v>
      </c>
      <c r="H34" s="5">
        <v>1</v>
      </c>
      <c r="I34" s="5">
        <v>2</v>
      </c>
      <c r="J34" s="5">
        <v>3</v>
      </c>
      <c r="K34" s="5">
        <v>4</v>
      </c>
      <c r="L34" s="5">
        <v>5</v>
      </c>
      <c r="M34" s="5">
        <v>6</v>
      </c>
      <c r="N34" s="5">
        <v>7</v>
      </c>
    </row>
    <row r="35" spans="2:14" ht="12.75">
      <c r="B35" s="3">
        <v>1</v>
      </c>
      <c r="C35" s="33" t="s">
        <v>219</v>
      </c>
      <c r="D35" s="2" t="s">
        <v>56</v>
      </c>
      <c r="E35" s="10">
        <f aca="true" t="shared" si="3" ref="E35:E64">F35/G35*100</f>
        <v>100</v>
      </c>
      <c r="F35" s="2">
        <f aca="true" t="shared" si="4" ref="F35:F64">SUM(H35:N35)</f>
        <v>12</v>
      </c>
      <c r="G35" s="2">
        <f aca="true" t="shared" si="5" ref="G35:G64">COUNT(H35:N35)*2</f>
        <v>12</v>
      </c>
      <c r="H35" s="2"/>
      <c r="I35" s="2">
        <v>2</v>
      </c>
      <c r="J35" s="2">
        <v>2</v>
      </c>
      <c r="K35" s="2">
        <v>2</v>
      </c>
      <c r="L35" s="2">
        <v>2</v>
      </c>
      <c r="M35" s="2">
        <v>2</v>
      </c>
      <c r="N35" s="2">
        <v>2</v>
      </c>
    </row>
    <row r="36" spans="2:14" ht="12.75">
      <c r="B36" s="3">
        <v>2</v>
      </c>
      <c r="C36" s="33" t="s">
        <v>220</v>
      </c>
      <c r="D36" s="2" t="s">
        <v>56</v>
      </c>
      <c r="E36" s="10">
        <f t="shared" si="3"/>
        <v>90</v>
      </c>
      <c r="F36" s="2">
        <f t="shared" si="4"/>
        <v>9</v>
      </c>
      <c r="G36" s="2">
        <f t="shared" si="5"/>
        <v>10</v>
      </c>
      <c r="H36" s="2">
        <v>2</v>
      </c>
      <c r="I36" s="2">
        <v>2</v>
      </c>
      <c r="J36" s="2">
        <v>2</v>
      </c>
      <c r="K36" s="2"/>
      <c r="L36" s="2">
        <v>1</v>
      </c>
      <c r="M36" s="2"/>
      <c r="N36" s="2">
        <v>2</v>
      </c>
    </row>
    <row r="37" spans="2:14" ht="12.75">
      <c r="B37" s="3">
        <v>3</v>
      </c>
      <c r="C37" s="33" t="s">
        <v>226</v>
      </c>
      <c r="D37" s="2" t="s">
        <v>105</v>
      </c>
      <c r="E37" s="10">
        <f t="shared" si="3"/>
        <v>85.71428571428571</v>
      </c>
      <c r="F37" s="2">
        <f t="shared" si="4"/>
        <v>12</v>
      </c>
      <c r="G37" s="2">
        <f t="shared" si="5"/>
        <v>14</v>
      </c>
      <c r="H37" s="2">
        <v>2</v>
      </c>
      <c r="I37" s="2">
        <v>0</v>
      </c>
      <c r="J37" s="2">
        <v>2</v>
      </c>
      <c r="K37" s="2">
        <v>2</v>
      </c>
      <c r="L37" s="2">
        <v>2</v>
      </c>
      <c r="M37" s="2">
        <v>2</v>
      </c>
      <c r="N37" s="2">
        <v>2</v>
      </c>
    </row>
    <row r="38" spans="2:14" ht="12.75">
      <c r="B38" s="3">
        <v>4</v>
      </c>
      <c r="C38" s="33" t="s">
        <v>221</v>
      </c>
      <c r="D38" s="2" t="s">
        <v>56</v>
      </c>
      <c r="E38" s="10">
        <f t="shared" si="3"/>
        <v>83.33333333333334</v>
      </c>
      <c r="F38" s="2">
        <f t="shared" si="4"/>
        <v>10</v>
      </c>
      <c r="G38" s="2">
        <f t="shared" si="5"/>
        <v>12</v>
      </c>
      <c r="H38" s="2"/>
      <c r="I38" s="2">
        <v>2</v>
      </c>
      <c r="J38" s="2">
        <v>2</v>
      </c>
      <c r="K38" s="2">
        <v>1</v>
      </c>
      <c r="L38" s="2">
        <v>2</v>
      </c>
      <c r="M38" s="2">
        <v>1</v>
      </c>
      <c r="N38" s="2">
        <v>2</v>
      </c>
    </row>
    <row r="39" spans="2:14" ht="12.75">
      <c r="B39" s="3">
        <v>5</v>
      </c>
      <c r="C39" s="33" t="s">
        <v>235</v>
      </c>
      <c r="D39" s="2" t="s">
        <v>106</v>
      </c>
      <c r="E39" s="10">
        <f t="shared" si="3"/>
        <v>80</v>
      </c>
      <c r="F39" s="2">
        <f t="shared" si="4"/>
        <v>8</v>
      </c>
      <c r="G39" s="2">
        <f t="shared" si="5"/>
        <v>10</v>
      </c>
      <c r="H39" s="2">
        <v>2</v>
      </c>
      <c r="I39" s="2">
        <v>2</v>
      </c>
      <c r="J39" s="2">
        <v>2</v>
      </c>
      <c r="K39" s="2">
        <v>1</v>
      </c>
      <c r="L39" s="2">
        <v>1</v>
      </c>
      <c r="M39" s="2"/>
      <c r="N39" s="2"/>
    </row>
    <row r="40" spans="2:14" ht="12.75">
      <c r="B40" s="3">
        <v>6</v>
      </c>
      <c r="C40" s="33" t="s">
        <v>230</v>
      </c>
      <c r="D40" s="2" t="s">
        <v>60</v>
      </c>
      <c r="E40" s="10">
        <f t="shared" si="3"/>
        <v>78.57142857142857</v>
      </c>
      <c r="F40" s="2">
        <f t="shared" si="4"/>
        <v>11</v>
      </c>
      <c r="G40" s="2">
        <f t="shared" si="5"/>
        <v>14</v>
      </c>
      <c r="H40" s="2">
        <v>0</v>
      </c>
      <c r="I40" s="2">
        <v>2</v>
      </c>
      <c r="J40" s="2">
        <v>2</v>
      </c>
      <c r="K40" s="2">
        <v>2</v>
      </c>
      <c r="L40" s="2">
        <v>1</v>
      </c>
      <c r="M40" s="2">
        <v>2</v>
      </c>
      <c r="N40" s="2">
        <v>2</v>
      </c>
    </row>
    <row r="41" spans="2:14" ht="12.75">
      <c r="B41" s="3">
        <v>7</v>
      </c>
      <c r="C41" s="33" t="s">
        <v>231</v>
      </c>
      <c r="D41" s="2" t="s">
        <v>60</v>
      </c>
      <c r="E41" s="10">
        <f t="shared" si="3"/>
        <v>71.42857142857143</v>
      </c>
      <c r="F41" s="2">
        <f t="shared" si="4"/>
        <v>10</v>
      </c>
      <c r="G41" s="2">
        <f t="shared" si="5"/>
        <v>14</v>
      </c>
      <c r="H41" s="2">
        <v>0</v>
      </c>
      <c r="I41" s="2">
        <v>2</v>
      </c>
      <c r="J41" s="2">
        <v>1</v>
      </c>
      <c r="K41" s="2">
        <v>2</v>
      </c>
      <c r="L41" s="2">
        <v>1</v>
      </c>
      <c r="M41" s="2">
        <v>2</v>
      </c>
      <c r="N41" s="2">
        <v>2</v>
      </c>
    </row>
    <row r="42" spans="2:14" ht="12.75">
      <c r="B42" s="3">
        <v>8</v>
      </c>
      <c r="C42" s="33" t="s">
        <v>232</v>
      </c>
      <c r="D42" s="2" t="s">
        <v>60</v>
      </c>
      <c r="E42" s="10">
        <f t="shared" si="3"/>
        <v>66.66666666666666</v>
      </c>
      <c r="F42" s="2">
        <f t="shared" si="4"/>
        <v>8</v>
      </c>
      <c r="G42" s="2">
        <f t="shared" si="5"/>
        <v>12</v>
      </c>
      <c r="H42" s="2">
        <v>0</v>
      </c>
      <c r="I42" s="2">
        <v>2</v>
      </c>
      <c r="J42" s="2">
        <v>1</v>
      </c>
      <c r="K42" s="2"/>
      <c r="L42" s="2">
        <v>1</v>
      </c>
      <c r="M42" s="2">
        <v>2</v>
      </c>
      <c r="N42" s="2">
        <v>2</v>
      </c>
    </row>
    <row r="43" spans="2:14" ht="12.75">
      <c r="B43" s="3">
        <v>9</v>
      </c>
      <c r="C43" s="33" t="s">
        <v>216</v>
      </c>
      <c r="D43" s="2" t="s">
        <v>104</v>
      </c>
      <c r="E43" s="10">
        <f t="shared" si="3"/>
        <v>66.66666666666666</v>
      </c>
      <c r="F43" s="2">
        <f t="shared" si="4"/>
        <v>8</v>
      </c>
      <c r="G43" s="2">
        <f t="shared" si="5"/>
        <v>12</v>
      </c>
      <c r="H43" s="2"/>
      <c r="I43" s="2">
        <v>1</v>
      </c>
      <c r="J43" s="2">
        <v>2</v>
      </c>
      <c r="K43" s="2">
        <v>1</v>
      </c>
      <c r="L43" s="2">
        <v>2</v>
      </c>
      <c r="M43" s="2">
        <v>2</v>
      </c>
      <c r="N43" s="2">
        <v>0</v>
      </c>
    </row>
    <row r="44" spans="2:14" ht="12.75">
      <c r="B44" s="3">
        <v>10</v>
      </c>
      <c r="C44" s="33" t="s">
        <v>234</v>
      </c>
      <c r="D44" s="2" t="s">
        <v>106</v>
      </c>
      <c r="E44" s="10">
        <f t="shared" si="3"/>
        <v>60</v>
      </c>
      <c r="F44" s="2">
        <f t="shared" si="4"/>
        <v>6</v>
      </c>
      <c r="G44" s="2">
        <f t="shared" si="5"/>
        <v>10</v>
      </c>
      <c r="H44" s="2">
        <v>1</v>
      </c>
      <c r="I44" s="2">
        <v>2</v>
      </c>
      <c r="J44" s="2">
        <v>1</v>
      </c>
      <c r="K44" s="2">
        <v>0</v>
      </c>
      <c r="L44" s="2">
        <v>2</v>
      </c>
      <c r="M44" s="2"/>
      <c r="N44" s="2"/>
    </row>
    <row r="45" spans="2:14" ht="12.75">
      <c r="B45" s="3">
        <v>11</v>
      </c>
      <c r="C45" s="33" t="s">
        <v>224</v>
      </c>
      <c r="D45" s="2" t="s">
        <v>67</v>
      </c>
      <c r="E45" s="10">
        <f t="shared" si="3"/>
        <v>58.333333333333336</v>
      </c>
      <c r="F45" s="2">
        <f t="shared" si="4"/>
        <v>7</v>
      </c>
      <c r="G45" s="2">
        <f t="shared" si="5"/>
        <v>12</v>
      </c>
      <c r="H45" s="2">
        <v>1</v>
      </c>
      <c r="I45" s="2">
        <v>2</v>
      </c>
      <c r="J45" s="2">
        <v>2</v>
      </c>
      <c r="K45" s="2">
        <v>1</v>
      </c>
      <c r="L45" s="2">
        <v>1</v>
      </c>
      <c r="M45" s="2">
        <v>0</v>
      </c>
      <c r="N45" s="2"/>
    </row>
    <row r="46" spans="2:14" ht="12.75">
      <c r="B46" s="3">
        <v>12</v>
      </c>
      <c r="C46" s="33" t="s">
        <v>208</v>
      </c>
      <c r="D46" s="2" t="s">
        <v>102</v>
      </c>
      <c r="E46" s="10">
        <f t="shared" si="3"/>
        <v>50</v>
      </c>
      <c r="F46" s="2">
        <f t="shared" si="4"/>
        <v>6</v>
      </c>
      <c r="G46" s="2">
        <f t="shared" si="5"/>
        <v>12</v>
      </c>
      <c r="H46" s="2"/>
      <c r="I46" s="2">
        <v>0</v>
      </c>
      <c r="J46" s="2">
        <v>0</v>
      </c>
      <c r="K46" s="2">
        <v>1</v>
      </c>
      <c r="L46" s="2">
        <v>1</v>
      </c>
      <c r="M46" s="2">
        <v>2</v>
      </c>
      <c r="N46" s="2">
        <v>2</v>
      </c>
    </row>
    <row r="47" spans="2:14" ht="12.75">
      <c r="B47" s="3">
        <v>13</v>
      </c>
      <c r="C47" s="33" t="s">
        <v>225</v>
      </c>
      <c r="D47" s="2" t="s">
        <v>67</v>
      </c>
      <c r="E47" s="10">
        <f t="shared" si="3"/>
        <v>50</v>
      </c>
      <c r="F47" s="2">
        <f t="shared" si="4"/>
        <v>6</v>
      </c>
      <c r="G47" s="2">
        <f t="shared" si="5"/>
        <v>12</v>
      </c>
      <c r="H47" s="2">
        <v>1</v>
      </c>
      <c r="I47" s="2">
        <v>2</v>
      </c>
      <c r="J47" s="2">
        <v>0</v>
      </c>
      <c r="K47" s="2">
        <v>1</v>
      </c>
      <c r="L47" s="2">
        <v>1</v>
      </c>
      <c r="M47" s="2"/>
      <c r="N47" s="2">
        <v>1</v>
      </c>
    </row>
    <row r="48" spans="2:14" ht="12.75">
      <c r="B48" s="3">
        <v>14</v>
      </c>
      <c r="C48" s="33" t="s">
        <v>215</v>
      </c>
      <c r="D48" s="2" t="s">
        <v>104</v>
      </c>
      <c r="E48" s="10">
        <f t="shared" si="3"/>
        <v>50</v>
      </c>
      <c r="F48" s="2">
        <f t="shared" si="4"/>
        <v>5</v>
      </c>
      <c r="G48" s="2">
        <f t="shared" si="5"/>
        <v>10</v>
      </c>
      <c r="H48" s="2">
        <v>2</v>
      </c>
      <c r="I48" s="2">
        <v>0</v>
      </c>
      <c r="J48" s="2">
        <v>1</v>
      </c>
      <c r="K48" s="2"/>
      <c r="L48" s="2">
        <v>2</v>
      </c>
      <c r="M48" s="2"/>
      <c r="N48" s="2">
        <v>0</v>
      </c>
    </row>
    <row r="49" spans="2:14" ht="12.75">
      <c r="B49" s="3">
        <v>15</v>
      </c>
      <c r="C49" s="33" t="s">
        <v>229</v>
      </c>
      <c r="D49" s="2" t="s">
        <v>105</v>
      </c>
      <c r="E49" s="10">
        <f t="shared" si="3"/>
        <v>50</v>
      </c>
      <c r="F49" s="2">
        <f t="shared" si="4"/>
        <v>4</v>
      </c>
      <c r="G49" s="2">
        <f t="shared" si="5"/>
        <v>8</v>
      </c>
      <c r="H49" s="2"/>
      <c r="I49" s="2">
        <v>0</v>
      </c>
      <c r="J49" s="2"/>
      <c r="K49" s="2"/>
      <c r="L49" s="2">
        <v>1</v>
      </c>
      <c r="M49" s="2">
        <v>2</v>
      </c>
      <c r="N49" s="2">
        <v>1</v>
      </c>
    </row>
    <row r="50" spans="2:14" ht="12.75">
      <c r="B50" s="3">
        <v>16</v>
      </c>
      <c r="C50" s="33" t="s">
        <v>206</v>
      </c>
      <c r="D50" s="2" t="s">
        <v>102</v>
      </c>
      <c r="E50" s="10">
        <f t="shared" si="3"/>
        <v>42.857142857142854</v>
      </c>
      <c r="F50" s="2">
        <f t="shared" si="4"/>
        <v>6</v>
      </c>
      <c r="G50" s="2">
        <f t="shared" si="5"/>
        <v>14</v>
      </c>
      <c r="H50" s="2">
        <v>1</v>
      </c>
      <c r="I50" s="2">
        <v>0</v>
      </c>
      <c r="J50" s="2">
        <v>2</v>
      </c>
      <c r="K50" s="2">
        <v>1</v>
      </c>
      <c r="L50" s="2">
        <v>0</v>
      </c>
      <c r="M50" s="2">
        <v>1</v>
      </c>
      <c r="N50" s="2">
        <v>1</v>
      </c>
    </row>
    <row r="51" spans="2:14" ht="12.75">
      <c r="B51" s="3">
        <v>17</v>
      </c>
      <c r="C51" s="33" t="s">
        <v>207</v>
      </c>
      <c r="D51" s="2" t="s">
        <v>102</v>
      </c>
      <c r="E51" s="10">
        <f t="shared" si="3"/>
        <v>40</v>
      </c>
      <c r="F51" s="2">
        <f t="shared" si="4"/>
        <v>4</v>
      </c>
      <c r="G51" s="2">
        <f t="shared" si="5"/>
        <v>10</v>
      </c>
      <c r="H51" s="2">
        <v>1</v>
      </c>
      <c r="I51" s="2">
        <v>0</v>
      </c>
      <c r="J51" s="2">
        <v>1</v>
      </c>
      <c r="K51" s="2"/>
      <c r="L51" s="2">
        <v>0</v>
      </c>
      <c r="M51" s="2"/>
      <c r="N51" s="2">
        <v>2</v>
      </c>
    </row>
    <row r="52" spans="2:14" ht="12.75">
      <c r="B52" s="3">
        <v>18</v>
      </c>
      <c r="C52" s="33" t="s">
        <v>217</v>
      </c>
      <c r="D52" s="2" t="s">
        <v>104</v>
      </c>
      <c r="E52" s="10">
        <f t="shared" si="3"/>
        <v>40</v>
      </c>
      <c r="F52" s="2">
        <f t="shared" si="4"/>
        <v>4</v>
      </c>
      <c r="G52" s="2">
        <f t="shared" si="5"/>
        <v>10</v>
      </c>
      <c r="H52" s="2"/>
      <c r="I52" s="2"/>
      <c r="J52" s="2">
        <v>1</v>
      </c>
      <c r="K52" s="2">
        <v>1</v>
      </c>
      <c r="L52" s="2">
        <v>2</v>
      </c>
      <c r="M52" s="2">
        <v>0</v>
      </c>
      <c r="N52" s="2">
        <v>0</v>
      </c>
    </row>
    <row r="53" spans="2:14" ht="12.75">
      <c r="B53" s="3">
        <v>19</v>
      </c>
      <c r="C53" s="33" t="s">
        <v>233</v>
      </c>
      <c r="D53" s="2" t="s">
        <v>106</v>
      </c>
      <c r="E53" s="10">
        <f t="shared" si="3"/>
        <v>33.33333333333333</v>
      </c>
      <c r="F53" s="2">
        <f t="shared" si="4"/>
        <v>2</v>
      </c>
      <c r="G53" s="2">
        <f t="shared" si="5"/>
        <v>6</v>
      </c>
      <c r="H53" s="2"/>
      <c r="I53" s="2">
        <v>1</v>
      </c>
      <c r="J53" s="2"/>
      <c r="K53" s="2">
        <v>0</v>
      </c>
      <c r="L53" s="2">
        <v>1</v>
      </c>
      <c r="M53" s="2"/>
      <c r="N53" s="2"/>
    </row>
    <row r="54" spans="2:14" ht="12.75">
      <c r="B54" s="3">
        <v>20</v>
      </c>
      <c r="C54" s="33" t="s">
        <v>228</v>
      </c>
      <c r="D54" s="2" t="s">
        <v>105</v>
      </c>
      <c r="E54" s="10">
        <f t="shared" si="3"/>
        <v>30</v>
      </c>
      <c r="F54" s="2">
        <f t="shared" si="4"/>
        <v>3</v>
      </c>
      <c r="G54" s="2">
        <f t="shared" si="5"/>
        <v>10</v>
      </c>
      <c r="H54" s="2">
        <v>1</v>
      </c>
      <c r="I54" s="2"/>
      <c r="J54" s="2">
        <v>0</v>
      </c>
      <c r="K54" s="2"/>
      <c r="L54" s="2">
        <v>0</v>
      </c>
      <c r="M54" s="2">
        <v>2</v>
      </c>
      <c r="N54" s="2">
        <v>0</v>
      </c>
    </row>
    <row r="55" spans="2:14" ht="12.75">
      <c r="B55" s="3">
        <v>21</v>
      </c>
      <c r="C55" s="33" t="s">
        <v>223</v>
      </c>
      <c r="D55" s="2" t="s">
        <v>67</v>
      </c>
      <c r="E55" s="10">
        <f t="shared" si="3"/>
        <v>25</v>
      </c>
      <c r="F55" s="2">
        <f t="shared" si="4"/>
        <v>2</v>
      </c>
      <c r="G55" s="2">
        <f t="shared" si="5"/>
        <v>8</v>
      </c>
      <c r="H55" s="2">
        <v>1</v>
      </c>
      <c r="I55" s="2"/>
      <c r="J55" s="2"/>
      <c r="K55" s="2"/>
      <c r="L55" s="2">
        <v>0</v>
      </c>
      <c r="M55" s="2">
        <v>1</v>
      </c>
      <c r="N55" s="2">
        <v>0</v>
      </c>
    </row>
    <row r="56" spans="2:14" ht="12.75">
      <c r="B56" s="3">
        <v>22</v>
      </c>
      <c r="C56" s="33" t="s">
        <v>227</v>
      </c>
      <c r="D56" s="2" t="s">
        <v>105</v>
      </c>
      <c r="E56" s="10">
        <f t="shared" si="3"/>
        <v>21.428571428571427</v>
      </c>
      <c r="F56" s="2">
        <f t="shared" si="4"/>
        <v>3</v>
      </c>
      <c r="G56" s="2">
        <f t="shared" si="5"/>
        <v>14</v>
      </c>
      <c r="H56" s="2">
        <v>1</v>
      </c>
      <c r="I56" s="2">
        <v>0</v>
      </c>
      <c r="J56" s="2">
        <v>0</v>
      </c>
      <c r="K56" s="2">
        <v>0</v>
      </c>
      <c r="L56" s="2">
        <v>0</v>
      </c>
      <c r="M56" s="2">
        <v>2</v>
      </c>
      <c r="N56" s="2">
        <v>0</v>
      </c>
    </row>
    <row r="57" spans="2:14" ht="12.75">
      <c r="B57" s="3">
        <v>23</v>
      </c>
      <c r="C57" s="33" t="s">
        <v>218</v>
      </c>
      <c r="D57" s="2" t="s">
        <v>104</v>
      </c>
      <c r="E57" s="10">
        <f t="shared" si="3"/>
        <v>20</v>
      </c>
      <c r="F57" s="2">
        <f t="shared" si="4"/>
        <v>2</v>
      </c>
      <c r="G57" s="2">
        <f t="shared" si="5"/>
        <v>10</v>
      </c>
      <c r="H57" s="2">
        <v>0</v>
      </c>
      <c r="I57" s="2">
        <v>0</v>
      </c>
      <c r="J57" s="2"/>
      <c r="K57" s="2">
        <v>0</v>
      </c>
      <c r="L57" s="2">
        <v>2</v>
      </c>
      <c r="M57" s="2"/>
      <c r="N57" s="2">
        <v>0</v>
      </c>
    </row>
    <row r="58" spans="2:14" ht="12.75">
      <c r="B58" s="3">
        <v>24</v>
      </c>
      <c r="C58" s="33" t="s">
        <v>209</v>
      </c>
      <c r="D58" s="2" t="s">
        <v>102</v>
      </c>
      <c r="E58" s="10">
        <f t="shared" si="3"/>
        <v>16.666666666666664</v>
      </c>
      <c r="F58" s="2">
        <f t="shared" si="4"/>
        <v>2</v>
      </c>
      <c r="G58" s="2">
        <f t="shared" si="5"/>
        <v>12</v>
      </c>
      <c r="H58" s="2">
        <v>0</v>
      </c>
      <c r="I58" s="2">
        <v>0</v>
      </c>
      <c r="J58" s="2">
        <v>1</v>
      </c>
      <c r="K58" s="2">
        <v>0</v>
      </c>
      <c r="L58" s="2">
        <v>0</v>
      </c>
      <c r="M58" s="2">
        <v>1</v>
      </c>
      <c r="N58" s="2"/>
    </row>
    <row r="59" spans="2:14" ht="12.75">
      <c r="B59" s="3">
        <v>25</v>
      </c>
      <c r="C59" s="33" t="s">
        <v>222</v>
      </c>
      <c r="D59" s="2" t="s">
        <v>67</v>
      </c>
      <c r="E59" s="10">
        <f t="shared" si="3"/>
        <v>16.666666666666664</v>
      </c>
      <c r="F59" s="2">
        <f t="shared" si="4"/>
        <v>1</v>
      </c>
      <c r="G59" s="2">
        <f t="shared" si="5"/>
        <v>6</v>
      </c>
      <c r="H59" s="2"/>
      <c r="I59" s="2">
        <v>1</v>
      </c>
      <c r="J59" s="2">
        <v>0</v>
      </c>
      <c r="K59" s="2"/>
      <c r="L59" s="2"/>
      <c r="M59" s="2">
        <v>0</v>
      </c>
      <c r="N59" s="2"/>
    </row>
    <row r="60" spans="2:14" ht="12.75">
      <c r="B60" s="3">
        <v>26</v>
      </c>
      <c r="C60" s="33" t="s">
        <v>211</v>
      </c>
      <c r="D60" s="2" t="s">
        <v>103</v>
      </c>
      <c r="E60" s="10">
        <f t="shared" si="3"/>
        <v>16.666666666666664</v>
      </c>
      <c r="F60" s="2">
        <f t="shared" si="4"/>
        <v>1</v>
      </c>
      <c r="G60" s="2">
        <f t="shared" si="5"/>
        <v>6</v>
      </c>
      <c r="H60" s="2">
        <v>1</v>
      </c>
      <c r="I60" s="2">
        <v>0</v>
      </c>
      <c r="J60" s="2"/>
      <c r="K60" s="2">
        <v>0</v>
      </c>
      <c r="L60" s="2"/>
      <c r="M60" s="2"/>
      <c r="N60" s="2"/>
    </row>
    <row r="61" spans="2:14" ht="12.75">
      <c r="B61" s="3">
        <v>27</v>
      </c>
      <c r="C61" s="33" t="s">
        <v>210</v>
      </c>
      <c r="D61" s="2" t="s">
        <v>103</v>
      </c>
      <c r="E61" s="10">
        <f t="shared" si="3"/>
        <v>12.5</v>
      </c>
      <c r="F61" s="2">
        <f t="shared" si="4"/>
        <v>1</v>
      </c>
      <c r="G61" s="2">
        <f t="shared" si="5"/>
        <v>8</v>
      </c>
      <c r="H61" s="2">
        <v>0</v>
      </c>
      <c r="I61" s="2"/>
      <c r="J61" s="2">
        <v>0</v>
      </c>
      <c r="K61" s="2"/>
      <c r="L61" s="2"/>
      <c r="M61" s="2">
        <v>0</v>
      </c>
      <c r="N61" s="2">
        <v>1</v>
      </c>
    </row>
    <row r="62" spans="2:14" ht="12.75">
      <c r="B62" s="3">
        <v>28</v>
      </c>
      <c r="C62" s="33" t="s">
        <v>212</v>
      </c>
      <c r="D62" s="2" t="s">
        <v>103</v>
      </c>
      <c r="E62" s="10">
        <f t="shared" si="3"/>
        <v>10</v>
      </c>
      <c r="F62" s="2">
        <f t="shared" si="4"/>
        <v>1</v>
      </c>
      <c r="G62" s="2">
        <f t="shared" si="5"/>
        <v>10</v>
      </c>
      <c r="H62" s="2"/>
      <c r="I62" s="2">
        <v>0</v>
      </c>
      <c r="J62" s="2">
        <v>0</v>
      </c>
      <c r="K62" s="2">
        <v>1</v>
      </c>
      <c r="L62" s="2"/>
      <c r="M62" s="2">
        <v>0</v>
      </c>
      <c r="N62" s="2">
        <v>0</v>
      </c>
    </row>
    <row r="63" spans="2:14" ht="12.75">
      <c r="B63" s="3">
        <v>29</v>
      </c>
      <c r="C63" s="33" t="s">
        <v>213</v>
      </c>
      <c r="D63" s="2" t="s">
        <v>103</v>
      </c>
      <c r="E63" s="10">
        <f t="shared" si="3"/>
        <v>10</v>
      </c>
      <c r="F63" s="2">
        <f t="shared" si="4"/>
        <v>1</v>
      </c>
      <c r="G63" s="2">
        <f t="shared" si="5"/>
        <v>10</v>
      </c>
      <c r="H63" s="2"/>
      <c r="I63" s="2">
        <v>0</v>
      </c>
      <c r="J63" s="2">
        <v>0</v>
      </c>
      <c r="K63" s="2">
        <v>1</v>
      </c>
      <c r="L63" s="2"/>
      <c r="M63" s="2">
        <v>0</v>
      </c>
      <c r="N63" s="2">
        <v>0</v>
      </c>
    </row>
    <row r="64" spans="2:14" ht="12.75">
      <c r="B64" s="3">
        <v>30</v>
      </c>
      <c r="C64" s="33" t="s">
        <v>236</v>
      </c>
      <c r="D64" s="2" t="s">
        <v>106</v>
      </c>
      <c r="E64" s="10">
        <f t="shared" si="3"/>
        <v>0</v>
      </c>
      <c r="F64" s="2">
        <f t="shared" si="4"/>
        <v>0</v>
      </c>
      <c r="G64" s="2">
        <f t="shared" si="5"/>
        <v>4</v>
      </c>
      <c r="H64" s="2"/>
      <c r="I64" s="2"/>
      <c r="J64" s="2">
        <v>0</v>
      </c>
      <c r="K64" s="2">
        <v>0</v>
      </c>
      <c r="L64" s="2"/>
      <c r="M64" s="2"/>
      <c r="N64" s="2"/>
    </row>
    <row r="65" spans="2:14" ht="12.75">
      <c r="B65" s="3">
        <v>31</v>
      </c>
      <c r="C65" s="33" t="s">
        <v>214</v>
      </c>
      <c r="D65" s="2" t="s">
        <v>103</v>
      </c>
      <c r="E65" s="10"/>
      <c r="F65" s="2"/>
      <c r="G65" s="2"/>
      <c r="H65" s="2"/>
      <c r="I65" s="2"/>
      <c r="J65" s="2"/>
      <c r="K65" s="2"/>
      <c r="L65" s="2"/>
      <c r="M65" s="2"/>
      <c r="N65" s="2"/>
    </row>
    <row r="66" ht="12.75"/>
    <row r="67" spans="2:14" ht="12.75">
      <c r="B67" s="37" t="s">
        <v>94</v>
      </c>
      <c r="C67" s="37"/>
      <c r="D67" s="11"/>
      <c r="E67" s="7"/>
      <c r="F67" s="7"/>
      <c r="G67" s="7"/>
      <c r="H67" s="37" t="s">
        <v>3</v>
      </c>
      <c r="I67" s="37"/>
      <c r="J67" s="37"/>
      <c r="K67" s="37"/>
      <c r="L67" s="37"/>
      <c r="M67" s="37"/>
      <c r="N67" s="37"/>
    </row>
    <row r="68" spans="2:14" ht="12.75">
      <c r="B68" s="4" t="s">
        <v>6</v>
      </c>
      <c r="C68" s="9" t="s">
        <v>10</v>
      </c>
      <c r="D68" s="5" t="s">
        <v>0</v>
      </c>
      <c r="E68" s="5" t="s">
        <v>7</v>
      </c>
      <c r="F68" s="5" t="s">
        <v>9</v>
      </c>
      <c r="G68" s="5" t="s">
        <v>8</v>
      </c>
      <c r="H68" s="5">
        <v>1</v>
      </c>
      <c r="I68" s="5">
        <v>2</v>
      </c>
      <c r="J68" s="5">
        <v>3</v>
      </c>
      <c r="K68" s="5">
        <v>4</v>
      </c>
      <c r="L68" s="5">
        <v>5</v>
      </c>
      <c r="M68" s="5">
        <v>6</v>
      </c>
      <c r="N68" s="5">
        <v>7</v>
      </c>
    </row>
    <row r="69" spans="2:14" ht="12.75">
      <c r="B69" s="3">
        <v>1</v>
      </c>
      <c r="C69" s="33" t="s">
        <v>243</v>
      </c>
      <c r="D69" s="2" t="s">
        <v>107</v>
      </c>
      <c r="E69" s="10">
        <f aca="true" t="shared" si="6" ref="E69:E95">F69/G69*100</f>
        <v>100</v>
      </c>
      <c r="F69" s="2">
        <f aca="true" t="shared" si="7" ref="F69:F95">SUM(H69:N69)</f>
        <v>8</v>
      </c>
      <c r="G69" s="2">
        <f aca="true" t="shared" si="8" ref="G69:G95">COUNT(H69:N69)*2</f>
        <v>8</v>
      </c>
      <c r="H69" s="2"/>
      <c r="I69" s="2">
        <v>2</v>
      </c>
      <c r="J69" s="2"/>
      <c r="K69" s="2">
        <v>2</v>
      </c>
      <c r="L69" s="2">
        <v>2</v>
      </c>
      <c r="M69" s="2"/>
      <c r="N69" s="2">
        <v>2</v>
      </c>
    </row>
    <row r="70" spans="2:14" ht="12.75">
      <c r="B70" s="3">
        <v>2</v>
      </c>
      <c r="C70" s="33" t="s">
        <v>254</v>
      </c>
      <c r="D70" s="2" t="s">
        <v>32</v>
      </c>
      <c r="E70" s="10">
        <f t="shared" si="6"/>
        <v>100</v>
      </c>
      <c r="F70" s="2">
        <f t="shared" si="7"/>
        <v>2</v>
      </c>
      <c r="G70" s="2">
        <f t="shared" si="8"/>
        <v>2</v>
      </c>
      <c r="H70" s="2">
        <v>2</v>
      </c>
      <c r="I70" s="2"/>
      <c r="J70" s="2"/>
      <c r="K70" s="2"/>
      <c r="L70" s="2"/>
      <c r="M70" s="2"/>
      <c r="N70" s="2"/>
    </row>
    <row r="71" spans="2:14" ht="12.75">
      <c r="B71" s="3">
        <v>3</v>
      </c>
      <c r="C71" s="33" t="s">
        <v>264</v>
      </c>
      <c r="D71" s="2" t="s">
        <v>110</v>
      </c>
      <c r="E71" s="10">
        <f t="shared" si="6"/>
        <v>90</v>
      </c>
      <c r="F71" s="2">
        <f t="shared" si="7"/>
        <v>9</v>
      </c>
      <c r="G71" s="2">
        <f t="shared" si="8"/>
        <v>10</v>
      </c>
      <c r="H71" s="2">
        <v>2</v>
      </c>
      <c r="I71" s="2">
        <v>1</v>
      </c>
      <c r="J71" s="2">
        <v>2</v>
      </c>
      <c r="K71" s="2"/>
      <c r="L71" s="2">
        <v>2</v>
      </c>
      <c r="M71" s="2"/>
      <c r="N71" s="2">
        <v>2</v>
      </c>
    </row>
    <row r="72" spans="2:14" ht="12.75">
      <c r="B72" s="3">
        <v>4</v>
      </c>
      <c r="C72" s="29" t="s">
        <v>483</v>
      </c>
      <c r="D72" s="2" t="s">
        <v>107</v>
      </c>
      <c r="E72" s="10">
        <f t="shared" si="6"/>
        <v>90</v>
      </c>
      <c r="F72" s="2">
        <f t="shared" si="7"/>
        <v>9</v>
      </c>
      <c r="G72" s="2">
        <f t="shared" si="8"/>
        <v>10</v>
      </c>
      <c r="H72" s="2"/>
      <c r="I72" s="2"/>
      <c r="J72" s="2">
        <v>1</v>
      </c>
      <c r="K72" s="2">
        <v>2</v>
      </c>
      <c r="L72" s="2">
        <v>2</v>
      </c>
      <c r="M72" s="2">
        <v>2</v>
      </c>
      <c r="N72" s="2">
        <v>2</v>
      </c>
    </row>
    <row r="73" spans="2:14" ht="12.75">
      <c r="B73" s="3">
        <v>5</v>
      </c>
      <c r="C73" s="33" t="s">
        <v>250</v>
      </c>
      <c r="D73" s="2" t="s">
        <v>108</v>
      </c>
      <c r="E73" s="10">
        <f t="shared" si="6"/>
        <v>78.57142857142857</v>
      </c>
      <c r="F73" s="2">
        <f t="shared" si="7"/>
        <v>11</v>
      </c>
      <c r="G73" s="2">
        <f t="shared" si="8"/>
        <v>14</v>
      </c>
      <c r="H73" s="2">
        <v>2</v>
      </c>
      <c r="I73" s="2">
        <v>1</v>
      </c>
      <c r="J73" s="2">
        <v>1</v>
      </c>
      <c r="K73" s="2">
        <v>2</v>
      </c>
      <c r="L73" s="2">
        <v>2</v>
      </c>
      <c r="M73" s="2">
        <v>2</v>
      </c>
      <c r="N73" s="2">
        <v>1</v>
      </c>
    </row>
    <row r="74" spans="2:14" ht="12.75">
      <c r="B74" s="3">
        <v>6</v>
      </c>
      <c r="C74" s="33" t="s">
        <v>257</v>
      </c>
      <c r="D74" s="2" t="s">
        <v>109</v>
      </c>
      <c r="E74" s="10">
        <f t="shared" si="6"/>
        <v>75</v>
      </c>
      <c r="F74" s="2">
        <f t="shared" si="7"/>
        <v>9</v>
      </c>
      <c r="G74" s="2">
        <f t="shared" si="8"/>
        <v>12</v>
      </c>
      <c r="H74" s="2">
        <v>2</v>
      </c>
      <c r="I74" s="2">
        <v>2</v>
      </c>
      <c r="J74" s="2">
        <v>2</v>
      </c>
      <c r="K74" s="2">
        <v>0</v>
      </c>
      <c r="L74" s="2">
        <v>1</v>
      </c>
      <c r="M74" s="2"/>
      <c r="N74" s="2">
        <v>2</v>
      </c>
    </row>
    <row r="75" spans="2:14" ht="12.75">
      <c r="B75" s="3">
        <v>7</v>
      </c>
      <c r="C75" s="33" t="s">
        <v>248</v>
      </c>
      <c r="D75" s="2" t="s">
        <v>108</v>
      </c>
      <c r="E75" s="10">
        <f t="shared" si="6"/>
        <v>71.42857142857143</v>
      </c>
      <c r="F75" s="2">
        <f t="shared" si="7"/>
        <v>10</v>
      </c>
      <c r="G75" s="2">
        <f t="shared" si="8"/>
        <v>14</v>
      </c>
      <c r="H75" s="2">
        <v>1</v>
      </c>
      <c r="I75" s="2">
        <v>2</v>
      </c>
      <c r="J75" s="2">
        <v>2</v>
      </c>
      <c r="K75" s="2">
        <v>2</v>
      </c>
      <c r="L75" s="2">
        <v>1</v>
      </c>
      <c r="M75" s="2">
        <v>2</v>
      </c>
      <c r="N75" s="2">
        <v>0</v>
      </c>
    </row>
    <row r="76" spans="2:14" ht="12.75">
      <c r="B76" s="3">
        <v>8</v>
      </c>
      <c r="C76" s="33" t="s">
        <v>237</v>
      </c>
      <c r="D76" s="2" t="s">
        <v>44</v>
      </c>
      <c r="E76" s="10">
        <f t="shared" si="6"/>
        <v>66.66666666666666</v>
      </c>
      <c r="F76" s="2">
        <f t="shared" si="7"/>
        <v>8</v>
      </c>
      <c r="G76" s="2">
        <f t="shared" si="8"/>
        <v>12</v>
      </c>
      <c r="H76" s="2">
        <v>2</v>
      </c>
      <c r="I76" s="2">
        <v>1</v>
      </c>
      <c r="J76" s="2"/>
      <c r="K76" s="2">
        <v>2</v>
      </c>
      <c r="L76" s="2">
        <v>0</v>
      </c>
      <c r="M76" s="2">
        <v>2</v>
      </c>
      <c r="N76" s="2">
        <v>1</v>
      </c>
    </row>
    <row r="77" spans="2:14" ht="12.75">
      <c r="B77" s="3">
        <v>9</v>
      </c>
      <c r="C77" s="33" t="s">
        <v>241</v>
      </c>
      <c r="D77" s="2" t="s">
        <v>44</v>
      </c>
      <c r="E77" s="10">
        <f t="shared" si="6"/>
        <v>64.28571428571429</v>
      </c>
      <c r="F77" s="2">
        <f t="shared" si="7"/>
        <v>9</v>
      </c>
      <c r="G77" s="2">
        <f t="shared" si="8"/>
        <v>14</v>
      </c>
      <c r="H77" s="2">
        <v>1</v>
      </c>
      <c r="I77" s="2">
        <v>1</v>
      </c>
      <c r="J77" s="2">
        <v>1</v>
      </c>
      <c r="K77" s="2">
        <v>2</v>
      </c>
      <c r="L77" s="2">
        <v>2</v>
      </c>
      <c r="M77" s="2">
        <v>1</v>
      </c>
      <c r="N77" s="2">
        <v>1</v>
      </c>
    </row>
    <row r="78" spans="2:14" ht="12.75">
      <c r="B78" s="3">
        <v>10</v>
      </c>
      <c r="C78" s="33" t="s">
        <v>245</v>
      </c>
      <c r="D78" s="2" t="s">
        <v>58</v>
      </c>
      <c r="E78" s="10">
        <f t="shared" si="6"/>
        <v>60</v>
      </c>
      <c r="F78" s="2">
        <f t="shared" si="7"/>
        <v>6</v>
      </c>
      <c r="G78" s="2">
        <f t="shared" si="8"/>
        <v>10</v>
      </c>
      <c r="H78" s="2"/>
      <c r="I78" s="2">
        <v>1</v>
      </c>
      <c r="J78" s="2">
        <v>1</v>
      </c>
      <c r="K78" s="2"/>
      <c r="L78" s="2">
        <v>0</v>
      </c>
      <c r="M78" s="2">
        <v>2</v>
      </c>
      <c r="N78" s="2">
        <v>2</v>
      </c>
    </row>
    <row r="79" spans="2:14" ht="12.75">
      <c r="B79" s="3">
        <v>11</v>
      </c>
      <c r="C79" s="33" t="s">
        <v>258</v>
      </c>
      <c r="D79" s="2" t="s">
        <v>109</v>
      </c>
      <c r="E79" s="10">
        <f t="shared" si="6"/>
        <v>58.333333333333336</v>
      </c>
      <c r="F79" s="2">
        <f t="shared" si="7"/>
        <v>7</v>
      </c>
      <c r="G79" s="2">
        <f t="shared" si="8"/>
        <v>12</v>
      </c>
      <c r="H79" s="2">
        <v>2</v>
      </c>
      <c r="I79" s="2">
        <v>1</v>
      </c>
      <c r="J79" s="2">
        <v>2</v>
      </c>
      <c r="K79" s="2">
        <v>0</v>
      </c>
      <c r="L79" s="2">
        <v>0</v>
      </c>
      <c r="M79" s="2"/>
      <c r="N79" s="2">
        <v>2</v>
      </c>
    </row>
    <row r="80" spans="2:14" ht="12.75">
      <c r="B80" s="3">
        <v>12</v>
      </c>
      <c r="C80" s="33" t="s">
        <v>261</v>
      </c>
      <c r="D80" s="2" t="s">
        <v>50</v>
      </c>
      <c r="E80" s="10">
        <f t="shared" si="6"/>
        <v>58.333333333333336</v>
      </c>
      <c r="F80" s="2">
        <f t="shared" si="7"/>
        <v>7</v>
      </c>
      <c r="G80" s="2">
        <f t="shared" si="8"/>
        <v>12</v>
      </c>
      <c r="H80" s="2">
        <v>1</v>
      </c>
      <c r="I80" s="2">
        <v>1</v>
      </c>
      <c r="J80" s="2">
        <v>2</v>
      </c>
      <c r="K80" s="2">
        <v>2</v>
      </c>
      <c r="L80" s="2">
        <v>0</v>
      </c>
      <c r="M80" s="2"/>
      <c r="N80" s="2">
        <v>1</v>
      </c>
    </row>
    <row r="81" spans="2:14" ht="12.75">
      <c r="B81" s="3">
        <v>13</v>
      </c>
      <c r="C81" s="33" t="s">
        <v>259</v>
      </c>
      <c r="D81" s="2" t="s">
        <v>50</v>
      </c>
      <c r="E81" s="10">
        <f t="shared" si="6"/>
        <v>50</v>
      </c>
      <c r="F81" s="2">
        <f t="shared" si="7"/>
        <v>7</v>
      </c>
      <c r="G81" s="2">
        <f t="shared" si="8"/>
        <v>14</v>
      </c>
      <c r="H81" s="2">
        <v>1</v>
      </c>
      <c r="I81" s="2">
        <v>2</v>
      </c>
      <c r="J81" s="2">
        <v>0</v>
      </c>
      <c r="K81" s="2">
        <v>2</v>
      </c>
      <c r="L81" s="2">
        <v>1</v>
      </c>
      <c r="M81" s="2">
        <v>0</v>
      </c>
      <c r="N81" s="2">
        <v>1</v>
      </c>
    </row>
    <row r="82" spans="2:14" ht="12.75">
      <c r="B82" s="3">
        <v>14</v>
      </c>
      <c r="C82" s="33" t="s">
        <v>252</v>
      </c>
      <c r="D82" s="2" t="s">
        <v>32</v>
      </c>
      <c r="E82" s="10">
        <f t="shared" si="6"/>
        <v>50</v>
      </c>
      <c r="F82" s="2">
        <f t="shared" si="7"/>
        <v>6</v>
      </c>
      <c r="G82" s="2">
        <f t="shared" si="8"/>
        <v>12</v>
      </c>
      <c r="H82" s="2">
        <v>2</v>
      </c>
      <c r="I82" s="2">
        <v>0</v>
      </c>
      <c r="J82" s="2">
        <v>1</v>
      </c>
      <c r="K82" s="2"/>
      <c r="L82" s="2">
        <v>1</v>
      </c>
      <c r="M82" s="2">
        <v>1</v>
      </c>
      <c r="N82" s="2">
        <v>1</v>
      </c>
    </row>
    <row r="83" spans="2:14" ht="12.75">
      <c r="B83" s="3">
        <v>15</v>
      </c>
      <c r="C83" s="29" t="s">
        <v>482</v>
      </c>
      <c r="D83" s="2" t="s">
        <v>107</v>
      </c>
      <c r="E83" s="10">
        <f t="shared" si="6"/>
        <v>50</v>
      </c>
      <c r="F83" s="2">
        <f t="shared" si="7"/>
        <v>2</v>
      </c>
      <c r="G83" s="2">
        <f t="shared" si="8"/>
        <v>4</v>
      </c>
      <c r="H83" s="2"/>
      <c r="I83" s="2"/>
      <c r="J83" s="2">
        <v>1</v>
      </c>
      <c r="K83" s="2">
        <v>1</v>
      </c>
      <c r="L83" s="2"/>
      <c r="M83" s="2"/>
      <c r="N83" s="2"/>
    </row>
    <row r="84" spans="2:14" ht="12.75">
      <c r="B84" s="3">
        <v>16</v>
      </c>
      <c r="C84" s="33" t="s">
        <v>251</v>
      </c>
      <c r="D84" s="2" t="s">
        <v>32</v>
      </c>
      <c r="E84" s="10">
        <f t="shared" si="6"/>
        <v>41.66666666666667</v>
      </c>
      <c r="F84" s="2">
        <f t="shared" si="7"/>
        <v>5</v>
      </c>
      <c r="G84" s="2">
        <f t="shared" si="8"/>
        <v>12</v>
      </c>
      <c r="H84" s="2">
        <v>2</v>
      </c>
      <c r="I84" s="2">
        <v>0</v>
      </c>
      <c r="J84" s="2">
        <v>0</v>
      </c>
      <c r="K84" s="2"/>
      <c r="L84" s="2">
        <v>1</v>
      </c>
      <c r="M84" s="2">
        <v>1</v>
      </c>
      <c r="N84" s="2">
        <v>1</v>
      </c>
    </row>
    <row r="85" spans="2:14" ht="12.75">
      <c r="B85" s="3">
        <v>17</v>
      </c>
      <c r="C85" s="33" t="s">
        <v>253</v>
      </c>
      <c r="D85" s="2" t="s">
        <v>32</v>
      </c>
      <c r="E85" s="10">
        <f t="shared" si="6"/>
        <v>41.66666666666667</v>
      </c>
      <c r="F85" s="2">
        <f t="shared" si="7"/>
        <v>5</v>
      </c>
      <c r="G85" s="2">
        <f t="shared" si="8"/>
        <v>12</v>
      </c>
      <c r="H85" s="2">
        <v>2</v>
      </c>
      <c r="I85" s="2">
        <v>0</v>
      </c>
      <c r="J85" s="2">
        <v>1</v>
      </c>
      <c r="K85" s="2">
        <v>1</v>
      </c>
      <c r="L85" s="2">
        <v>1</v>
      </c>
      <c r="M85" s="2">
        <v>0</v>
      </c>
      <c r="N85" s="2"/>
    </row>
    <row r="86" spans="2:14" ht="12.75">
      <c r="B86" s="3">
        <v>18</v>
      </c>
      <c r="C86" s="33" t="s">
        <v>256</v>
      </c>
      <c r="D86" s="2" t="s">
        <v>109</v>
      </c>
      <c r="E86" s="10">
        <f t="shared" si="6"/>
        <v>41.66666666666667</v>
      </c>
      <c r="F86" s="2">
        <f t="shared" si="7"/>
        <v>5</v>
      </c>
      <c r="G86" s="2">
        <f t="shared" si="8"/>
        <v>12</v>
      </c>
      <c r="H86" s="2">
        <v>2</v>
      </c>
      <c r="I86" s="2">
        <v>0</v>
      </c>
      <c r="J86" s="2">
        <v>1</v>
      </c>
      <c r="K86" s="2">
        <v>1</v>
      </c>
      <c r="L86" s="2">
        <v>1</v>
      </c>
      <c r="M86" s="2"/>
      <c r="N86" s="2">
        <v>0</v>
      </c>
    </row>
    <row r="87" spans="2:14" ht="12.75">
      <c r="B87" s="3">
        <v>19</v>
      </c>
      <c r="C87" s="33" t="s">
        <v>246</v>
      </c>
      <c r="D87" s="2" t="s">
        <v>58</v>
      </c>
      <c r="E87" s="10">
        <f t="shared" si="6"/>
        <v>40</v>
      </c>
      <c r="F87" s="2">
        <f t="shared" si="7"/>
        <v>4</v>
      </c>
      <c r="G87" s="2">
        <f t="shared" si="8"/>
        <v>10</v>
      </c>
      <c r="H87" s="2"/>
      <c r="I87" s="2">
        <v>2</v>
      </c>
      <c r="J87" s="2">
        <v>1</v>
      </c>
      <c r="K87" s="2"/>
      <c r="L87" s="2">
        <v>0</v>
      </c>
      <c r="M87" s="2">
        <v>0</v>
      </c>
      <c r="N87" s="2">
        <v>1</v>
      </c>
    </row>
    <row r="88" spans="2:14" ht="12.75">
      <c r="B88" s="3">
        <v>20</v>
      </c>
      <c r="C88" s="33" t="s">
        <v>260</v>
      </c>
      <c r="D88" s="2" t="s">
        <v>50</v>
      </c>
      <c r="E88" s="10">
        <f t="shared" si="6"/>
        <v>35.714285714285715</v>
      </c>
      <c r="F88" s="2">
        <f t="shared" si="7"/>
        <v>5</v>
      </c>
      <c r="G88" s="2">
        <f t="shared" si="8"/>
        <v>14</v>
      </c>
      <c r="H88" s="2">
        <v>1</v>
      </c>
      <c r="I88" s="2">
        <v>0</v>
      </c>
      <c r="J88" s="2">
        <v>0</v>
      </c>
      <c r="K88" s="2">
        <v>2</v>
      </c>
      <c r="L88" s="2">
        <v>1</v>
      </c>
      <c r="M88" s="2">
        <v>1</v>
      </c>
      <c r="N88" s="2">
        <v>0</v>
      </c>
    </row>
    <row r="89" spans="2:14" ht="12.75">
      <c r="B89" s="3">
        <v>21</v>
      </c>
      <c r="C89" s="33" t="s">
        <v>255</v>
      </c>
      <c r="D89" s="2" t="s">
        <v>32</v>
      </c>
      <c r="E89" s="10">
        <f t="shared" si="6"/>
        <v>33.33333333333333</v>
      </c>
      <c r="F89" s="2">
        <f t="shared" si="7"/>
        <v>4</v>
      </c>
      <c r="G89" s="2">
        <f t="shared" si="8"/>
        <v>12</v>
      </c>
      <c r="H89" s="2">
        <v>2</v>
      </c>
      <c r="I89" s="2">
        <v>0</v>
      </c>
      <c r="J89" s="2"/>
      <c r="K89" s="2">
        <v>1</v>
      </c>
      <c r="L89" s="2">
        <v>1</v>
      </c>
      <c r="M89" s="2">
        <v>0</v>
      </c>
      <c r="N89" s="2">
        <v>0</v>
      </c>
    </row>
    <row r="90" spans="2:14" ht="12.75">
      <c r="B90" s="3">
        <v>22</v>
      </c>
      <c r="C90" s="33" t="s">
        <v>247</v>
      </c>
      <c r="D90" s="2" t="s">
        <v>58</v>
      </c>
      <c r="E90" s="10">
        <f t="shared" si="6"/>
        <v>30</v>
      </c>
      <c r="F90" s="2">
        <f t="shared" si="7"/>
        <v>3</v>
      </c>
      <c r="G90" s="2">
        <f t="shared" si="8"/>
        <v>10</v>
      </c>
      <c r="H90" s="2"/>
      <c r="I90" s="2">
        <v>1</v>
      </c>
      <c r="J90" s="2">
        <v>1</v>
      </c>
      <c r="K90" s="2"/>
      <c r="L90" s="2">
        <v>0</v>
      </c>
      <c r="M90" s="2">
        <v>1</v>
      </c>
      <c r="N90" s="2">
        <v>0</v>
      </c>
    </row>
    <row r="91" spans="2:14" ht="12.75">
      <c r="B91" s="3">
        <v>23</v>
      </c>
      <c r="C91" s="33" t="s">
        <v>249</v>
      </c>
      <c r="D91" s="2" t="s">
        <v>108</v>
      </c>
      <c r="E91" s="10">
        <f t="shared" si="6"/>
        <v>28.57142857142857</v>
      </c>
      <c r="F91" s="2">
        <f t="shared" si="7"/>
        <v>4</v>
      </c>
      <c r="G91" s="2">
        <f t="shared" si="8"/>
        <v>14</v>
      </c>
      <c r="H91" s="2">
        <v>0</v>
      </c>
      <c r="I91" s="2">
        <v>0</v>
      </c>
      <c r="J91" s="2">
        <v>1</v>
      </c>
      <c r="K91" s="2">
        <v>2</v>
      </c>
      <c r="L91" s="2">
        <v>1</v>
      </c>
      <c r="M91" s="2">
        <v>0</v>
      </c>
      <c r="N91" s="2">
        <v>0</v>
      </c>
    </row>
    <row r="92" spans="2:14" ht="12.75">
      <c r="B92" s="3">
        <v>24</v>
      </c>
      <c r="C92" s="33" t="s">
        <v>262</v>
      </c>
      <c r="D92" s="2" t="s">
        <v>110</v>
      </c>
      <c r="E92" s="10">
        <f t="shared" si="6"/>
        <v>25</v>
      </c>
      <c r="F92" s="2">
        <f t="shared" si="7"/>
        <v>2</v>
      </c>
      <c r="G92" s="2">
        <f t="shared" si="8"/>
        <v>8</v>
      </c>
      <c r="H92" s="2">
        <v>0</v>
      </c>
      <c r="I92" s="2"/>
      <c r="J92" s="2">
        <v>1</v>
      </c>
      <c r="K92" s="2"/>
      <c r="L92" s="2">
        <v>0</v>
      </c>
      <c r="M92" s="2"/>
      <c r="N92" s="2">
        <v>1</v>
      </c>
    </row>
    <row r="93" spans="2:14" ht="12.75">
      <c r="B93" s="3">
        <v>25</v>
      </c>
      <c r="C93" s="33" t="s">
        <v>239</v>
      </c>
      <c r="D93" s="2" t="s">
        <v>44</v>
      </c>
      <c r="E93" s="10">
        <f t="shared" si="6"/>
        <v>21.428571428571427</v>
      </c>
      <c r="F93" s="2">
        <f t="shared" si="7"/>
        <v>3</v>
      </c>
      <c r="G93" s="2">
        <f t="shared" si="8"/>
        <v>14</v>
      </c>
      <c r="H93" s="2">
        <v>1</v>
      </c>
      <c r="I93" s="2">
        <v>1</v>
      </c>
      <c r="J93" s="2">
        <v>0</v>
      </c>
      <c r="K93" s="2">
        <v>0</v>
      </c>
      <c r="L93" s="2">
        <v>1</v>
      </c>
      <c r="M93" s="2">
        <v>0</v>
      </c>
      <c r="N93" s="2">
        <v>0</v>
      </c>
    </row>
    <row r="94" spans="2:14" ht="12.75">
      <c r="B94" s="3">
        <v>26</v>
      </c>
      <c r="C94" s="33" t="s">
        <v>263</v>
      </c>
      <c r="D94" s="2" t="s">
        <v>110</v>
      </c>
      <c r="E94" s="10">
        <f t="shared" si="6"/>
        <v>10</v>
      </c>
      <c r="F94" s="2">
        <f t="shared" si="7"/>
        <v>1</v>
      </c>
      <c r="G94" s="2">
        <f t="shared" si="8"/>
        <v>10</v>
      </c>
      <c r="H94" s="2">
        <v>0</v>
      </c>
      <c r="I94" s="2">
        <v>0</v>
      </c>
      <c r="J94" s="2">
        <v>0</v>
      </c>
      <c r="K94" s="2"/>
      <c r="L94" s="2">
        <v>0</v>
      </c>
      <c r="M94" s="2"/>
      <c r="N94" s="2">
        <v>1</v>
      </c>
    </row>
    <row r="95" spans="2:14" ht="12.75">
      <c r="B95" s="3">
        <v>27</v>
      </c>
      <c r="C95" s="33" t="s">
        <v>242</v>
      </c>
      <c r="D95" s="2" t="s">
        <v>107</v>
      </c>
      <c r="E95" s="10">
        <f t="shared" si="6"/>
        <v>0</v>
      </c>
      <c r="F95" s="2">
        <f t="shared" si="7"/>
        <v>0</v>
      </c>
      <c r="G95" s="2">
        <f t="shared" si="8"/>
        <v>2</v>
      </c>
      <c r="H95" s="2"/>
      <c r="I95" s="2"/>
      <c r="J95" s="2">
        <v>0</v>
      </c>
      <c r="K95" s="2"/>
      <c r="L95" s="2"/>
      <c r="M95" s="2"/>
      <c r="N95" s="2"/>
    </row>
    <row r="96" spans="2:14" ht="12.75">
      <c r="B96" s="3">
        <v>28</v>
      </c>
      <c r="C96" s="33" t="s">
        <v>244</v>
      </c>
      <c r="D96" s="2" t="s">
        <v>58</v>
      </c>
      <c r="E96" s="10"/>
      <c r="F96" s="2"/>
      <c r="G96" s="2"/>
      <c r="H96" s="2"/>
      <c r="I96" s="2"/>
      <c r="J96" s="2"/>
      <c r="K96" s="2"/>
      <c r="L96" s="2"/>
      <c r="M96" s="2"/>
      <c r="N96" s="2"/>
    </row>
    <row r="97" spans="2:14" ht="12.75">
      <c r="B97" s="3">
        <v>29</v>
      </c>
      <c r="C97" s="33" t="s">
        <v>238</v>
      </c>
      <c r="D97" s="2" t="s">
        <v>44</v>
      </c>
      <c r="E97" s="10"/>
      <c r="F97" s="2"/>
      <c r="G97" s="2"/>
      <c r="H97" s="2"/>
      <c r="I97" s="2"/>
      <c r="J97" s="2"/>
      <c r="K97" s="2"/>
      <c r="L97" s="2"/>
      <c r="M97" s="2"/>
      <c r="N97" s="2"/>
    </row>
    <row r="98" spans="2:14" ht="12.75">
      <c r="B98" s="3">
        <v>30</v>
      </c>
      <c r="C98" s="33" t="s">
        <v>240</v>
      </c>
      <c r="D98" s="2" t="s">
        <v>44</v>
      </c>
      <c r="E98" s="10"/>
      <c r="F98" s="2"/>
      <c r="G98" s="2"/>
      <c r="H98" s="2"/>
      <c r="I98" s="2"/>
      <c r="J98" s="2"/>
      <c r="K98" s="2"/>
      <c r="L98" s="2"/>
      <c r="M98" s="2"/>
      <c r="N98" s="2"/>
    </row>
    <row r="99" ht="12.75"/>
    <row r="100" spans="2:14" ht="12.75">
      <c r="B100" s="37" t="s">
        <v>12</v>
      </c>
      <c r="C100" s="37"/>
      <c r="D100" s="11"/>
      <c r="E100" s="7"/>
      <c r="F100" s="7"/>
      <c r="G100" s="7"/>
      <c r="H100" s="37" t="s">
        <v>3</v>
      </c>
      <c r="I100" s="37"/>
      <c r="J100" s="37"/>
      <c r="K100" s="37"/>
      <c r="L100" s="37"/>
      <c r="M100" s="37"/>
      <c r="N100" s="37"/>
    </row>
    <row r="101" spans="2:14" ht="12.75">
      <c r="B101" s="4" t="s">
        <v>6</v>
      </c>
      <c r="C101" s="9" t="s">
        <v>10</v>
      </c>
      <c r="D101" s="5" t="s">
        <v>0</v>
      </c>
      <c r="E101" s="5" t="s">
        <v>7</v>
      </c>
      <c r="F101" s="5" t="s">
        <v>9</v>
      </c>
      <c r="G101" s="5" t="s">
        <v>8</v>
      </c>
      <c r="H101" s="5">
        <v>1</v>
      </c>
      <c r="I101" s="5">
        <v>2</v>
      </c>
      <c r="J101" s="5">
        <v>3</v>
      </c>
      <c r="K101" s="5">
        <v>4</v>
      </c>
      <c r="L101" s="5">
        <v>5</v>
      </c>
      <c r="M101" s="5">
        <v>6</v>
      </c>
      <c r="N101" s="5">
        <v>7</v>
      </c>
    </row>
    <row r="102" spans="2:14" ht="12.75">
      <c r="B102" s="3">
        <v>1</v>
      </c>
      <c r="C102" s="33" t="s">
        <v>269</v>
      </c>
      <c r="D102" s="2" t="s">
        <v>111</v>
      </c>
      <c r="E102" s="10">
        <f aca="true" t="shared" si="9" ref="E102:E129">F102/G102*100</f>
        <v>100</v>
      </c>
      <c r="F102" s="2">
        <f aca="true" t="shared" si="10" ref="F102:F129">SUM(H102:N102)</f>
        <v>10</v>
      </c>
      <c r="G102" s="2">
        <f aca="true" t="shared" si="11" ref="G102:G129">COUNT(H102:N102)*2</f>
        <v>10</v>
      </c>
      <c r="H102" s="2">
        <v>2</v>
      </c>
      <c r="I102" s="2">
        <v>2</v>
      </c>
      <c r="J102" s="2">
        <v>2</v>
      </c>
      <c r="K102" s="2"/>
      <c r="L102" s="2"/>
      <c r="M102" s="2">
        <v>2</v>
      </c>
      <c r="N102" s="2">
        <v>2</v>
      </c>
    </row>
    <row r="103" spans="2:14" ht="12.75">
      <c r="B103" s="3">
        <v>2</v>
      </c>
      <c r="C103" s="33" t="s">
        <v>274</v>
      </c>
      <c r="D103" s="2" t="s">
        <v>52</v>
      </c>
      <c r="E103" s="10">
        <f t="shared" si="9"/>
        <v>100</v>
      </c>
      <c r="F103" s="2">
        <f t="shared" si="10"/>
        <v>4</v>
      </c>
      <c r="G103" s="2">
        <f t="shared" si="11"/>
        <v>4</v>
      </c>
      <c r="H103" s="2"/>
      <c r="I103" s="2">
        <v>2</v>
      </c>
      <c r="J103" s="2"/>
      <c r="K103" s="2">
        <v>2</v>
      </c>
      <c r="L103" s="2"/>
      <c r="M103" s="2"/>
      <c r="N103" s="2"/>
    </row>
    <row r="104" spans="2:14" ht="12.75">
      <c r="B104" s="3">
        <v>3</v>
      </c>
      <c r="C104" s="33" t="s">
        <v>284</v>
      </c>
      <c r="D104" s="2" t="s">
        <v>114</v>
      </c>
      <c r="E104" s="10">
        <f t="shared" si="9"/>
        <v>100</v>
      </c>
      <c r="F104" s="2">
        <f t="shared" si="10"/>
        <v>2</v>
      </c>
      <c r="G104" s="2">
        <f t="shared" si="11"/>
        <v>2</v>
      </c>
      <c r="H104" s="2"/>
      <c r="I104" s="2"/>
      <c r="J104" s="2">
        <v>2</v>
      </c>
      <c r="K104" s="2"/>
      <c r="L104" s="2"/>
      <c r="M104" s="2"/>
      <c r="N104" s="2"/>
    </row>
    <row r="105" spans="2:14" ht="12.75">
      <c r="B105" s="3">
        <v>4</v>
      </c>
      <c r="C105" s="33" t="s">
        <v>285</v>
      </c>
      <c r="D105" s="2" t="s">
        <v>114</v>
      </c>
      <c r="E105" s="10">
        <f t="shared" si="9"/>
        <v>100</v>
      </c>
      <c r="F105" s="2">
        <f t="shared" si="10"/>
        <v>2</v>
      </c>
      <c r="G105" s="2">
        <f t="shared" si="11"/>
        <v>2</v>
      </c>
      <c r="H105" s="2"/>
      <c r="I105" s="2"/>
      <c r="J105" s="2">
        <v>2</v>
      </c>
      <c r="K105" s="2"/>
      <c r="L105" s="2"/>
      <c r="M105" s="2"/>
      <c r="N105" s="2"/>
    </row>
    <row r="106" spans="2:14" ht="12.75">
      <c r="B106" s="3">
        <v>5</v>
      </c>
      <c r="C106" s="33" t="s">
        <v>268</v>
      </c>
      <c r="D106" s="2" t="s">
        <v>111</v>
      </c>
      <c r="E106" s="10">
        <f t="shared" si="9"/>
        <v>92.85714285714286</v>
      </c>
      <c r="F106" s="2">
        <f t="shared" si="10"/>
        <v>13</v>
      </c>
      <c r="G106" s="2">
        <f t="shared" si="11"/>
        <v>14</v>
      </c>
      <c r="H106" s="2">
        <v>2</v>
      </c>
      <c r="I106" s="2">
        <v>2</v>
      </c>
      <c r="J106" s="2">
        <v>2</v>
      </c>
      <c r="K106" s="2">
        <v>2</v>
      </c>
      <c r="L106" s="2">
        <v>1</v>
      </c>
      <c r="M106" s="2">
        <v>2</v>
      </c>
      <c r="N106" s="2">
        <v>2</v>
      </c>
    </row>
    <row r="107" spans="2:14" ht="12.75">
      <c r="B107" s="3">
        <v>6</v>
      </c>
      <c r="C107" s="33" t="s">
        <v>272</v>
      </c>
      <c r="D107" s="2" t="s">
        <v>112</v>
      </c>
      <c r="E107" s="10">
        <f t="shared" si="9"/>
        <v>91.66666666666666</v>
      </c>
      <c r="F107" s="2">
        <f t="shared" si="10"/>
        <v>11</v>
      </c>
      <c r="G107" s="2">
        <f t="shared" si="11"/>
        <v>12</v>
      </c>
      <c r="H107" s="2">
        <v>2</v>
      </c>
      <c r="I107" s="2">
        <v>2</v>
      </c>
      <c r="J107" s="2"/>
      <c r="K107" s="2">
        <v>2</v>
      </c>
      <c r="L107" s="2">
        <v>1</v>
      </c>
      <c r="M107" s="2">
        <v>2</v>
      </c>
      <c r="N107" s="2">
        <v>2</v>
      </c>
    </row>
    <row r="108" spans="2:14" ht="12.75">
      <c r="B108" s="3">
        <v>7</v>
      </c>
      <c r="C108" s="33" t="s">
        <v>270</v>
      </c>
      <c r="D108" s="2" t="s">
        <v>111</v>
      </c>
      <c r="E108" s="10">
        <f t="shared" si="9"/>
        <v>85.71428571428571</v>
      </c>
      <c r="F108" s="2">
        <f t="shared" si="10"/>
        <v>12</v>
      </c>
      <c r="G108" s="2">
        <f t="shared" si="11"/>
        <v>14</v>
      </c>
      <c r="H108" s="2">
        <v>2</v>
      </c>
      <c r="I108" s="2">
        <v>2</v>
      </c>
      <c r="J108" s="2">
        <v>2</v>
      </c>
      <c r="K108" s="2">
        <v>1</v>
      </c>
      <c r="L108" s="2">
        <v>1</v>
      </c>
      <c r="M108" s="2">
        <v>2</v>
      </c>
      <c r="N108" s="2">
        <v>2</v>
      </c>
    </row>
    <row r="109" spans="2:14" ht="12.75">
      <c r="B109" s="3">
        <v>8</v>
      </c>
      <c r="C109" s="33" t="s">
        <v>286</v>
      </c>
      <c r="D109" s="2" t="s">
        <v>114</v>
      </c>
      <c r="E109" s="10">
        <f t="shared" si="9"/>
        <v>78.57142857142857</v>
      </c>
      <c r="F109" s="2">
        <f t="shared" si="10"/>
        <v>11</v>
      </c>
      <c r="G109" s="2">
        <f t="shared" si="11"/>
        <v>14</v>
      </c>
      <c r="H109" s="2">
        <v>1</v>
      </c>
      <c r="I109" s="2">
        <v>1</v>
      </c>
      <c r="J109" s="2">
        <v>2</v>
      </c>
      <c r="K109" s="2">
        <v>1</v>
      </c>
      <c r="L109" s="2">
        <v>2</v>
      </c>
      <c r="M109" s="2">
        <v>2</v>
      </c>
      <c r="N109" s="2">
        <v>2</v>
      </c>
    </row>
    <row r="110" spans="2:14" ht="12.75">
      <c r="B110" s="3">
        <v>9</v>
      </c>
      <c r="C110" s="33" t="s">
        <v>290</v>
      </c>
      <c r="D110" s="2" t="s">
        <v>115</v>
      </c>
      <c r="E110" s="10">
        <f t="shared" si="9"/>
        <v>75</v>
      </c>
      <c r="F110" s="2">
        <f t="shared" si="10"/>
        <v>9</v>
      </c>
      <c r="G110" s="2">
        <f t="shared" si="11"/>
        <v>12</v>
      </c>
      <c r="H110" s="2">
        <v>1</v>
      </c>
      <c r="I110" s="2">
        <v>2</v>
      </c>
      <c r="J110" s="2">
        <v>2</v>
      </c>
      <c r="K110" s="2">
        <v>0</v>
      </c>
      <c r="L110" s="2">
        <v>2</v>
      </c>
      <c r="M110" s="2"/>
      <c r="N110" s="2">
        <v>2</v>
      </c>
    </row>
    <row r="111" spans="2:14" ht="12.75">
      <c r="B111" s="3">
        <v>10</v>
      </c>
      <c r="C111" s="33" t="s">
        <v>293</v>
      </c>
      <c r="D111" s="2" t="s">
        <v>55</v>
      </c>
      <c r="E111" s="10">
        <f t="shared" si="9"/>
        <v>70</v>
      </c>
      <c r="F111" s="2">
        <f t="shared" si="10"/>
        <v>7</v>
      </c>
      <c r="G111" s="2">
        <f t="shared" si="11"/>
        <v>10</v>
      </c>
      <c r="H111" s="2">
        <v>2</v>
      </c>
      <c r="I111" s="2"/>
      <c r="J111" s="2">
        <v>2</v>
      </c>
      <c r="K111" s="2"/>
      <c r="L111" s="2">
        <v>2</v>
      </c>
      <c r="M111" s="2">
        <v>1</v>
      </c>
      <c r="N111" s="2">
        <v>0</v>
      </c>
    </row>
    <row r="112" spans="2:14" ht="12.75">
      <c r="B112" s="3">
        <v>11</v>
      </c>
      <c r="C112" s="33" t="s">
        <v>271</v>
      </c>
      <c r="D112" s="2" t="s">
        <v>112</v>
      </c>
      <c r="E112" s="10">
        <f t="shared" si="9"/>
        <v>66.66666666666666</v>
      </c>
      <c r="F112" s="2">
        <f t="shared" si="10"/>
        <v>8</v>
      </c>
      <c r="G112" s="2">
        <f t="shared" si="11"/>
        <v>12</v>
      </c>
      <c r="H112" s="2">
        <v>1</v>
      </c>
      <c r="I112" s="2">
        <v>2</v>
      </c>
      <c r="J112" s="2"/>
      <c r="K112" s="2">
        <v>2</v>
      </c>
      <c r="L112" s="2">
        <v>0</v>
      </c>
      <c r="M112" s="2">
        <v>2</v>
      </c>
      <c r="N112" s="2">
        <v>1</v>
      </c>
    </row>
    <row r="113" spans="2:14" ht="12.75">
      <c r="B113" s="3">
        <v>12</v>
      </c>
      <c r="C113" s="33" t="s">
        <v>289</v>
      </c>
      <c r="D113" s="2" t="s">
        <v>115</v>
      </c>
      <c r="E113" s="10">
        <f t="shared" si="9"/>
        <v>58.333333333333336</v>
      </c>
      <c r="F113" s="2">
        <f t="shared" si="10"/>
        <v>7</v>
      </c>
      <c r="G113" s="2">
        <f t="shared" si="11"/>
        <v>12</v>
      </c>
      <c r="H113" s="2">
        <v>1</v>
      </c>
      <c r="I113" s="2">
        <v>2</v>
      </c>
      <c r="J113" s="2">
        <v>2</v>
      </c>
      <c r="K113" s="2">
        <v>0</v>
      </c>
      <c r="L113" s="2">
        <v>0</v>
      </c>
      <c r="M113" s="2"/>
      <c r="N113" s="2">
        <v>2</v>
      </c>
    </row>
    <row r="114" spans="2:14" ht="12.75">
      <c r="B114" s="3">
        <v>13</v>
      </c>
      <c r="C114" s="33" t="s">
        <v>279</v>
      </c>
      <c r="D114" s="2" t="s">
        <v>52</v>
      </c>
      <c r="E114" s="10">
        <f t="shared" si="9"/>
        <v>57.14285714285714</v>
      </c>
      <c r="F114" s="2">
        <f t="shared" si="10"/>
        <v>8</v>
      </c>
      <c r="G114" s="2">
        <f t="shared" si="11"/>
        <v>14</v>
      </c>
      <c r="H114" s="2">
        <v>1</v>
      </c>
      <c r="I114" s="2">
        <v>0</v>
      </c>
      <c r="J114" s="2">
        <v>0</v>
      </c>
      <c r="K114" s="2">
        <v>2</v>
      </c>
      <c r="L114" s="2">
        <v>2</v>
      </c>
      <c r="M114" s="2">
        <v>2</v>
      </c>
      <c r="N114" s="2">
        <v>1</v>
      </c>
    </row>
    <row r="115" spans="2:14" ht="12.75">
      <c r="B115" s="3">
        <v>14</v>
      </c>
      <c r="C115" s="33" t="s">
        <v>276</v>
      </c>
      <c r="D115" s="2" t="s">
        <v>52</v>
      </c>
      <c r="E115" s="10">
        <f t="shared" si="9"/>
        <v>50</v>
      </c>
      <c r="F115" s="2">
        <f t="shared" si="10"/>
        <v>7</v>
      </c>
      <c r="G115" s="2">
        <f t="shared" si="11"/>
        <v>14</v>
      </c>
      <c r="H115" s="2">
        <v>1</v>
      </c>
      <c r="I115" s="2">
        <v>0</v>
      </c>
      <c r="J115" s="2">
        <v>0</v>
      </c>
      <c r="K115" s="2">
        <v>2</v>
      </c>
      <c r="L115" s="2">
        <v>2</v>
      </c>
      <c r="M115" s="2">
        <v>2</v>
      </c>
      <c r="N115" s="2">
        <v>0</v>
      </c>
    </row>
    <row r="116" spans="2:14" ht="12.75">
      <c r="B116" s="3">
        <v>15</v>
      </c>
      <c r="C116" s="33" t="s">
        <v>281</v>
      </c>
      <c r="D116" s="2" t="s">
        <v>113</v>
      </c>
      <c r="E116" s="10">
        <f t="shared" si="9"/>
        <v>50</v>
      </c>
      <c r="F116" s="2">
        <f t="shared" si="10"/>
        <v>5</v>
      </c>
      <c r="G116" s="2">
        <f t="shared" si="11"/>
        <v>10</v>
      </c>
      <c r="H116" s="2"/>
      <c r="I116" s="2">
        <v>1</v>
      </c>
      <c r="J116" s="2">
        <v>0</v>
      </c>
      <c r="K116" s="2">
        <v>2</v>
      </c>
      <c r="L116" s="2">
        <v>1</v>
      </c>
      <c r="M116" s="2"/>
      <c r="N116" s="2">
        <v>1</v>
      </c>
    </row>
    <row r="117" spans="2:14" ht="12.75">
      <c r="B117" s="3">
        <v>16</v>
      </c>
      <c r="C117" s="33" t="s">
        <v>291</v>
      </c>
      <c r="D117" s="2" t="s">
        <v>55</v>
      </c>
      <c r="E117" s="10">
        <f t="shared" si="9"/>
        <v>50</v>
      </c>
      <c r="F117" s="2">
        <f t="shared" si="10"/>
        <v>4</v>
      </c>
      <c r="G117" s="2">
        <f t="shared" si="11"/>
        <v>8</v>
      </c>
      <c r="H117" s="2">
        <v>2</v>
      </c>
      <c r="I117" s="2">
        <v>0</v>
      </c>
      <c r="J117" s="2">
        <v>2</v>
      </c>
      <c r="K117" s="2"/>
      <c r="L117" s="2"/>
      <c r="M117" s="2"/>
      <c r="N117" s="2">
        <v>0</v>
      </c>
    </row>
    <row r="118" spans="2:14" ht="12.75">
      <c r="B118" s="3">
        <v>17</v>
      </c>
      <c r="C118" s="33" t="s">
        <v>283</v>
      </c>
      <c r="D118" s="2" t="s">
        <v>113</v>
      </c>
      <c r="E118" s="10">
        <f t="shared" si="9"/>
        <v>50</v>
      </c>
      <c r="F118" s="2">
        <f t="shared" si="10"/>
        <v>4</v>
      </c>
      <c r="G118" s="2">
        <f t="shared" si="11"/>
        <v>8</v>
      </c>
      <c r="H118" s="2">
        <v>0</v>
      </c>
      <c r="I118" s="2">
        <v>0</v>
      </c>
      <c r="J118" s="2"/>
      <c r="K118" s="2">
        <v>2</v>
      </c>
      <c r="L118" s="2">
        <v>2</v>
      </c>
      <c r="M118" s="2"/>
      <c r="N118" s="2"/>
    </row>
    <row r="119" spans="2:14" ht="12.75">
      <c r="B119" s="3">
        <v>18</v>
      </c>
      <c r="C119" s="33" t="s">
        <v>273</v>
      </c>
      <c r="D119" s="2" t="s">
        <v>112</v>
      </c>
      <c r="E119" s="10">
        <f t="shared" si="9"/>
        <v>50</v>
      </c>
      <c r="F119" s="2">
        <f t="shared" si="10"/>
        <v>3</v>
      </c>
      <c r="G119" s="2">
        <f t="shared" si="11"/>
        <v>6</v>
      </c>
      <c r="H119" s="2">
        <v>0</v>
      </c>
      <c r="I119" s="2">
        <v>1</v>
      </c>
      <c r="J119" s="2"/>
      <c r="K119" s="2"/>
      <c r="L119" s="2"/>
      <c r="M119" s="2">
        <v>2</v>
      </c>
      <c r="N119" s="2"/>
    </row>
    <row r="120" spans="2:14" ht="12.75">
      <c r="B120" s="3">
        <v>19</v>
      </c>
      <c r="C120" s="33" t="s">
        <v>288</v>
      </c>
      <c r="D120" s="2" t="s">
        <v>115</v>
      </c>
      <c r="E120" s="10">
        <f t="shared" si="9"/>
        <v>41.66666666666667</v>
      </c>
      <c r="F120" s="2">
        <f t="shared" si="10"/>
        <v>5</v>
      </c>
      <c r="G120" s="2">
        <f t="shared" si="11"/>
        <v>12</v>
      </c>
      <c r="H120" s="2">
        <v>0</v>
      </c>
      <c r="I120" s="2">
        <v>2</v>
      </c>
      <c r="J120" s="2">
        <v>1</v>
      </c>
      <c r="K120" s="2">
        <v>0</v>
      </c>
      <c r="L120" s="2">
        <v>0</v>
      </c>
      <c r="M120" s="2"/>
      <c r="N120" s="2">
        <v>2</v>
      </c>
    </row>
    <row r="121" spans="2:14" ht="12.75">
      <c r="B121" s="3">
        <v>20</v>
      </c>
      <c r="C121" s="33" t="s">
        <v>275</v>
      </c>
      <c r="D121" s="2" t="s">
        <v>52</v>
      </c>
      <c r="E121" s="10">
        <f t="shared" si="9"/>
        <v>40</v>
      </c>
      <c r="F121" s="2">
        <f t="shared" si="10"/>
        <v>4</v>
      </c>
      <c r="G121" s="2">
        <f t="shared" si="11"/>
        <v>10</v>
      </c>
      <c r="H121" s="2">
        <v>0</v>
      </c>
      <c r="I121" s="2"/>
      <c r="J121" s="2">
        <v>0</v>
      </c>
      <c r="K121" s="2">
        <v>2</v>
      </c>
      <c r="L121" s="2"/>
      <c r="M121" s="2">
        <v>2</v>
      </c>
      <c r="N121" s="2">
        <v>0</v>
      </c>
    </row>
    <row r="122" spans="2:14" ht="12.75">
      <c r="B122" s="3">
        <v>21</v>
      </c>
      <c r="C122" s="33" t="s">
        <v>278</v>
      </c>
      <c r="D122" s="2" t="s">
        <v>52</v>
      </c>
      <c r="E122" s="10">
        <f t="shared" si="9"/>
        <v>37.5</v>
      </c>
      <c r="F122" s="2">
        <f t="shared" si="10"/>
        <v>3</v>
      </c>
      <c r="G122" s="2">
        <f t="shared" si="11"/>
        <v>8</v>
      </c>
      <c r="H122" s="2">
        <v>1</v>
      </c>
      <c r="I122" s="2">
        <v>0</v>
      </c>
      <c r="J122" s="2"/>
      <c r="K122" s="2">
        <v>2</v>
      </c>
      <c r="L122" s="2"/>
      <c r="M122" s="2"/>
      <c r="N122" s="2">
        <v>0</v>
      </c>
    </row>
    <row r="123" spans="2:14" ht="12.75">
      <c r="B123" s="3">
        <v>22</v>
      </c>
      <c r="C123" s="33" t="s">
        <v>282</v>
      </c>
      <c r="D123" s="2" t="s">
        <v>113</v>
      </c>
      <c r="E123" s="10">
        <f t="shared" si="9"/>
        <v>33.33333333333333</v>
      </c>
      <c r="F123" s="2">
        <f t="shared" si="10"/>
        <v>4</v>
      </c>
      <c r="G123" s="2">
        <f t="shared" si="11"/>
        <v>12</v>
      </c>
      <c r="H123" s="2">
        <v>0</v>
      </c>
      <c r="I123" s="2">
        <v>0</v>
      </c>
      <c r="J123" s="2">
        <v>1</v>
      </c>
      <c r="K123" s="2">
        <v>2</v>
      </c>
      <c r="L123" s="2">
        <v>1</v>
      </c>
      <c r="M123" s="2"/>
      <c r="N123" s="2">
        <v>0</v>
      </c>
    </row>
    <row r="124" spans="2:14" ht="12.75">
      <c r="B124" s="3">
        <v>23</v>
      </c>
      <c r="C124" s="33" t="s">
        <v>280</v>
      </c>
      <c r="D124" s="2" t="s">
        <v>113</v>
      </c>
      <c r="E124" s="10">
        <f t="shared" si="9"/>
        <v>25</v>
      </c>
      <c r="F124" s="2">
        <f t="shared" si="10"/>
        <v>2</v>
      </c>
      <c r="G124" s="2">
        <f t="shared" si="11"/>
        <v>8</v>
      </c>
      <c r="H124" s="2">
        <v>0</v>
      </c>
      <c r="I124" s="2"/>
      <c r="J124" s="2">
        <v>0</v>
      </c>
      <c r="K124" s="2">
        <v>2</v>
      </c>
      <c r="L124" s="2"/>
      <c r="M124" s="2"/>
      <c r="N124" s="2">
        <v>0</v>
      </c>
    </row>
    <row r="125" spans="2:14" ht="12.75">
      <c r="B125" s="3">
        <v>24</v>
      </c>
      <c r="C125" s="33" t="s">
        <v>294</v>
      </c>
      <c r="D125" s="2" t="s">
        <v>55</v>
      </c>
      <c r="E125" s="10">
        <f t="shared" si="9"/>
        <v>20</v>
      </c>
      <c r="F125" s="2">
        <f t="shared" si="10"/>
        <v>2</v>
      </c>
      <c r="G125" s="2">
        <f t="shared" si="11"/>
        <v>10</v>
      </c>
      <c r="H125" s="2"/>
      <c r="I125" s="2">
        <v>0</v>
      </c>
      <c r="J125" s="2">
        <v>2</v>
      </c>
      <c r="K125" s="2"/>
      <c r="L125" s="2">
        <v>0</v>
      </c>
      <c r="M125" s="2">
        <v>0</v>
      </c>
      <c r="N125" s="2">
        <v>0</v>
      </c>
    </row>
    <row r="126" spans="2:14" ht="12.75">
      <c r="B126" s="3">
        <v>25</v>
      </c>
      <c r="C126" s="33" t="s">
        <v>292</v>
      </c>
      <c r="D126" s="2" t="s">
        <v>55</v>
      </c>
      <c r="E126" s="10">
        <f t="shared" si="9"/>
        <v>16.666666666666664</v>
      </c>
      <c r="F126" s="2">
        <f t="shared" si="10"/>
        <v>2</v>
      </c>
      <c r="G126" s="2">
        <f t="shared" si="11"/>
        <v>12</v>
      </c>
      <c r="H126" s="2">
        <v>0</v>
      </c>
      <c r="I126" s="2">
        <v>0</v>
      </c>
      <c r="J126" s="2">
        <v>2</v>
      </c>
      <c r="K126" s="2"/>
      <c r="L126" s="2">
        <v>0</v>
      </c>
      <c r="M126" s="2">
        <v>0</v>
      </c>
      <c r="N126" s="2">
        <v>0</v>
      </c>
    </row>
    <row r="127" spans="2:14" ht="12.75">
      <c r="B127" s="3">
        <v>26</v>
      </c>
      <c r="C127" s="33" t="s">
        <v>266</v>
      </c>
      <c r="D127" s="2" t="s">
        <v>34</v>
      </c>
      <c r="E127" s="10">
        <f t="shared" si="9"/>
        <v>12.5</v>
      </c>
      <c r="F127" s="2">
        <f t="shared" si="10"/>
        <v>1</v>
      </c>
      <c r="G127" s="2">
        <f t="shared" si="11"/>
        <v>8</v>
      </c>
      <c r="H127" s="2">
        <v>1</v>
      </c>
      <c r="I127" s="2">
        <v>0</v>
      </c>
      <c r="J127" s="2">
        <v>0</v>
      </c>
      <c r="K127" s="2"/>
      <c r="L127" s="2"/>
      <c r="M127" s="2"/>
      <c r="N127" s="2">
        <v>0</v>
      </c>
    </row>
    <row r="128" spans="2:14" ht="12.75">
      <c r="B128" s="3">
        <v>27</v>
      </c>
      <c r="C128" s="33" t="s">
        <v>267</v>
      </c>
      <c r="D128" s="2" t="s">
        <v>34</v>
      </c>
      <c r="E128" s="10">
        <f t="shared" si="9"/>
        <v>12.5</v>
      </c>
      <c r="F128" s="2">
        <f t="shared" si="10"/>
        <v>1</v>
      </c>
      <c r="G128" s="2">
        <f t="shared" si="11"/>
        <v>8</v>
      </c>
      <c r="H128" s="2">
        <v>1</v>
      </c>
      <c r="I128" s="2">
        <v>0</v>
      </c>
      <c r="J128" s="2">
        <v>0</v>
      </c>
      <c r="K128" s="2"/>
      <c r="L128" s="2"/>
      <c r="M128" s="2"/>
      <c r="N128" s="2">
        <v>0</v>
      </c>
    </row>
    <row r="129" spans="2:14" ht="12.75">
      <c r="B129" s="3">
        <v>28</v>
      </c>
      <c r="C129" s="33" t="s">
        <v>265</v>
      </c>
      <c r="D129" s="2" t="s">
        <v>34</v>
      </c>
      <c r="E129" s="10">
        <f t="shared" si="9"/>
        <v>0</v>
      </c>
      <c r="F129" s="2">
        <f t="shared" si="10"/>
        <v>0</v>
      </c>
      <c r="G129" s="2">
        <f t="shared" si="11"/>
        <v>8</v>
      </c>
      <c r="H129" s="2">
        <v>0</v>
      </c>
      <c r="I129" s="2">
        <v>0</v>
      </c>
      <c r="J129" s="2">
        <v>0</v>
      </c>
      <c r="K129" s="2"/>
      <c r="L129" s="2"/>
      <c r="M129" s="2"/>
      <c r="N129" s="2">
        <v>0</v>
      </c>
    </row>
    <row r="130" spans="2:14" ht="12.75">
      <c r="B130" s="3">
        <v>29</v>
      </c>
      <c r="C130" s="33" t="s">
        <v>277</v>
      </c>
      <c r="D130" s="2" t="s">
        <v>52</v>
      </c>
      <c r="E130" s="10"/>
      <c r="F130" s="2"/>
      <c r="G130" s="2"/>
      <c r="H130" s="2"/>
      <c r="I130" s="2"/>
      <c r="J130" s="2"/>
      <c r="K130" s="2"/>
      <c r="L130" s="2"/>
      <c r="M130" s="2"/>
      <c r="N130" s="2"/>
    </row>
    <row r="131" spans="2:14" ht="12.75">
      <c r="B131" s="3">
        <v>30</v>
      </c>
      <c r="C131" s="33" t="s">
        <v>287</v>
      </c>
      <c r="D131" s="2" t="s">
        <v>114</v>
      </c>
      <c r="E131" s="10"/>
      <c r="F131" s="2"/>
      <c r="G131" s="2"/>
      <c r="H131" s="2"/>
      <c r="I131" s="2"/>
      <c r="J131" s="2"/>
      <c r="K131" s="2"/>
      <c r="L131" s="2"/>
      <c r="M131" s="2"/>
      <c r="N131" s="2"/>
    </row>
    <row r="132" ht="12.75"/>
    <row r="133" spans="2:14" ht="12.75">
      <c r="B133" s="39" t="s">
        <v>13</v>
      </c>
      <c r="C133" s="41"/>
      <c r="D133" s="11"/>
      <c r="E133" s="7"/>
      <c r="F133" s="7"/>
      <c r="G133" s="7"/>
      <c r="H133" s="37" t="s">
        <v>3</v>
      </c>
      <c r="I133" s="37"/>
      <c r="J133" s="37"/>
      <c r="K133" s="37"/>
      <c r="L133" s="37"/>
      <c r="M133" s="37"/>
      <c r="N133" s="37"/>
    </row>
    <row r="134" spans="2:14" ht="12.75">
      <c r="B134" s="4" t="s">
        <v>6</v>
      </c>
      <c r="C134" s="9" t="s">
        <v>10</v>
      </c>
      <c r="D134" s="5" t="s">
        <v>0</v>
      </c>
      <c r="E134" s="5" t="s">
        <v>7</v>
      </c>
      <c r="F134" s="5" t="s">
        <v>9</v>
      </c>
      <c r="G134" s="5" t="s">
        <v>8</v>
      </c>
      <c r="H134" s="5">
        <v>1</v>
      </c>
      <c r="I134" s="5">
        <v>2</v>
      </c>
      <c r="J134" s="5">
        <v>3</v>
      </c>
      <c r="K134" s="5">
        <v>4</v>
      </c>
      <c r="L134" s="5">
        <v>5</v>
      </c>
      <c r="M134" s="5">
        <v>6</v>
      </c>
      <c r="N134" s="5">
        <v>7</v>
      </c>
    </row>
    <row r="135" spans="2:14" ht="12.75">
      <c r="B135" s="3">
        <v>1</v>
      </c>
      <c r="C135" s="33" t="s">
        <v>301</v>
      </c>
      <c r="D135" s="2" t="s">
        <v>116</v>
      </c>
      <c r="E135" s="10">
        <f aca="true" t="shared" si="12" ref="E135:E159">F135/G135*100</f>
        <v>100</v>
      </c>
      <c r="F135" s="2">
        <f aca="true" t="shared" si="13" ref="F135:F159">SUM(H135:N135)</f>
        <v>12</v>
      </c>
      <c r="G135" s="2">
        <f aca="true" t="shared" si="14" ref="G135:G159">COUNT(H135:N135)*2</f>
        <v>12</v>
      </c>
      <c r="H135" s="2">
        <v>2</v>
      </c>
      <c r="I135" s="2">
        <v>2</v>
      </c>
      <c r="J135" s="2">
        <v>2</v>
      </c>
      <c r="K135" s="2"/>
      <c r="L135" s="2">
        <v>2</v>
      </c>
      <c r="M135" s="2">
        <v>2</v>
      </c>
      <c r="N135" s="2">
        <v>2</v>
      </c>
    </row>
    <row r="136" spans="2:14" ht="12.75">
      <c r="B136" s="3">
        <v>2</v>
      </c>
      <c r="C136" s="33" t="s">
        <v>300</v>
      </c>
      <c r="D136" s="2" t="s">
        <v>116</v>
      </c>
      <c r="E136" s="10">
        <f t="shared" si="12"/>
        <v>100</v>
      </c>
      <c r="F136" s="2">
        <f t="shared" si="13"/>
        <v>10</v>
      </c>
      <c r="G136" s="2">
        <f t="shared" si="14"/>
        <v>10</v>
      </c>
      <c r="H136" s="2">
        <v>2</v>
      </c>
      <c r="I136" s="2">
        <v>2</v>
      </c>
      <c r="J136" s="2"/>
      <c r="K136" s="2"/>
      <c r="L136" s="2">
        <v>2</v>
      </c>
      <c r="M136" s="2">
        <v>2</v>
      </c>
      <c r="N136" s="2">
        <v>2</v>
      </c>
    </row>
    <row r="137" spans="2:14" ht="12.75">
      <c r="B137" s="3">
        <v>3</v>
      </c>
      <c r="C137" s="33" t="s">
        <v>313</v>
      </c>
      <c r="D137" s="2" t="s">
        <v>120</v>
      </c>
      <c r="E137" s="10">
        <f t="shared" si="12"/>
        <v>100</v>
      </c>
      <c r="F137" s="2">
        <f t="shared" si="13"/>
        <v>10</v>
      </c>
      <c r="G137" s="2">
        <f t="shared" si="14"/>
        <v>10</v>
      </c>
      <c r="H137" s="2"/>
      <c r="I137" s="2"/>
      <c r="J137" s="2">
        <v>2</v>
      </c>
      <c r="K137" s="2">
        <v>2</v>
      </c>
      <c r="L137" s="2">
        <v>2</v>
      </c>
      <c r="M137" s="2">
        <v>2</v>
      </c>
      <c r="N137" s="2">
        <v>2</v>
      </c>
    </row>
    <row r="138" spans="2:14" ht="12.75">
      <c r="B138" s="3">
        <v>4</v>
      </c>
      <c r="C138" s="33" t="s">
        <v>314</v>
      </c>
      <c r="D138" s="2" t="s">
        <v>120</v>
      </c>
      <c r="E138" s="10">
        <f t="shared" si="12"/>
        <v>100</v>
      </c>
      <c r="F138" s="2">
        <f t="shared" si="13"/>
        <v>8</v>
      </c>
      <c r="G138" s="2">
        <f t="shared" si="14"/>
        <v>8</v>
      </c>
      <c r="H138" s="2"/>
      <c r="I138" s="2"/>
      <c r="J138" s="2">
        <v>2</v>
      </c>
      <c r="K138" s="2">
        <v>2</v>
      </c>
      <c r="L138" s="2">
        <v>2</v>
      </c>
      <c r="M138" s="2"/>
      <c r="N138" s="2">
        <v>2</v>
      </c>
    </row>
    <row r="139" spans="2:14" ht="12.75">
      <c r="B139" s="3">
        <v>5</v>
      </c>
      <c r="C139" s="33" t="s">
        <v>307</v>
      </c>
      <c r="D139" s="2" t="s">
        <v>118</v>
      </c>
      <c r="E139" s="10">
        <f t="shared" si="12"/>
        <v>92.85714285714286</v>
      </c>
      <c r="F139" s="2">
        <f t="shared" si="13"/>
        <v>13</v>
      </c>
      <c r="G139" s="2">
        <f t="shared" si="14"/>
        <v>14</v>
      </c>
      <c r="H139" s="2">
        <v>2</v>
      </c>
      <c r="I139" s="2">
        <v>2</v>
      </c>
      <c r="J139" s="2">
        <v>1</v>
      </c>
      <c r="K139" s="2">
        <v>2</v>
      </c>
      <c r="L139" s="2">
        <v>2</v>
      </c>
      <c r="M139" s="2">
        <v>2</v>
      </c>
      <c r="N139" s="2">
        <v>2</v>
      </c>
    </row>
    <row r="140" spans="2:14" ht="12.75">
      <c r="B140" s="3">
        <v>6</v>
      </c>
      <c r="C140" s="33" t="s">
        <v>299</v>
      </c>
      <c r="D140" s="2" t="s">
        <v>116</v>
      </c>
      <c r="E140" s="10">
        <f t="shared" si="12"/>
        <v>91.66666666666666</v>
      </c>
      <c r="F140" s="2">
        <f t="shared" si="13"/>
        <v>11</v>
      </c>
      <c r="G140" s="2">
        <f t="shared" si="14"/>
        <v>12</v>
      </c>
      <c r="H140" s="2">
        <v>2</v>
      </c>
      <c r="I140" s="2">
        <v>2</v>
      </c>
      <c r="J140" s="2">
        <v>2</v>
      </c>
      <c r="K140" s="2"/>
      <c r="L140" s="2">
        <v>2</v>
      </c>
      <c r="M140" s="2">
        <v>2</v>
      </c>
      <c r="N140" s="2">
        <v>1</v>
      </c>
    </row>
    <row r="141" spans="2:14" ht="12.75">
      <c r="B141" s="3">
        <v>7</v>
      </c>
      <c r="C141" s="33" t="s">
        <v>315</v>
      </c>
      <c r="D141" s="2" t="s">
        <v>120</v>
      </c>
      <c r="E141" s="10">
        <f t="shared" si="12"/>
        <v>90</v>
      </c>
      <c r="F141" s="2">
        <f t="shared" si="13"/>
        <v>9</v>
      </c>
      <c r="G141" s="2">
        <f t="shared" si="14"/>
        <v>10</v>
      </c>
      <c r="H141" s="2"/>
      <c r="I141" s="2"/>
      <c r="J141" s="2">
        <v>2</v>
      </c>
      <c r="K141" s="2">
        <v>2</v>
      </c>
      <c r="L141" s="2">
        <v>2</v>
      </c>
      <c r="M141" s="2">
        <v>1</v>
      </c>
      <c r="N141" s="2">
        <v>2</v>
      </c>
    </row>
    <row r="142" spans="2:14" ht="12.75">
      <c r="B142" s="3">
        <v>8</v>
      </c>
      <c r="C142" s="33" t="s">
        <v>302</v>
      </c>
      <c r="D142" s="2" t="s">
        <v>117</v>
      </c>
      <c r="E142" s="10">
        <f t="shared" si="12"/>
        <v>78.57142857142857</v>
      </c>
      <c r="F142" s="2">
        <f t="shared" si="13"/>
        <v>11</v>
      </c>
      <c r="G142" s="2">
        <f t="shared" si="14"/>
        <v>14</v>
      </c>
      <c r="H142" s="2">
        <v>2</v>
      </c>
      <c r="I142" s="2">
        <v>2</v>
      </c>
      <c r="J142" s="2">
        <v>2</v>
      </c>
      <c r="K142" s="2">
        <v>2</v>
      </c>
      <c r="L142" s="2">
        <v>0</v>
      </c>
      <c r="M142" s="2">
        <v>2</v>
      </c>
      <c r="N142" s="2">
        <v>1</v>
      </c>
    </row>
    <row r="143" spans="2:14" ht="12.75">
      <c r="B143" s="3">
        <v>9</v>
      </c>
      <c r="C143" s="33" t="s">
        <v>305</v>
      </c>
      <c r="D143" s="2" t="s">
        <v>117</v>
      </c>
      <c r="E143" s="10">
        <f t="shared" si="12"/>
        <v>71.42857142857143</v>
      </c>
      <c r="F143" s="2">
        <f t="shared" si="13"/>
        <v>10</v>
      </c>
      <c r="G143" s="2">
        <f t="shared" si="14"/>
        <v>14</v>
      </c>
      <c r="H143" s="2">
        <v>2</v>
      </c>
      <c r="I143" s="2">
        <v>2</v>
      </c>
      <c r="J143" s="2">
        <v>2</v>
      </c>
      <c r="K143" s="2">
        <v>2</v>
      </c>
      <c r="L143" s="2">
        <v>0</v>
      </c>
      <c r="M143" s="2">
        <v>1</v>
      </c>
      <c r="N143" s="2">
        <v>1</v>
      </c>
    </row>
    <row r="144" spans="2:14" ht="12.75">
      <c r="B144" s="3">
        <v>10</v>
      </c>
      <c r="C144" s="33" t="s">
        <v>303</v>
      </c>
      <c r="D144" s="2" t="s">
        <v>117</v>
      </c>
      <c r="E144" s="10">
        <f t="shared" si="12"/>
        <v>70</v>
      </c>
      <c r="F144" s="2">
        <f t="shared" si="13"/>
        <v>7</v>
      </c>
      <c r="G144" s="2">
        <f t="shared" si="14"/>
        <v>10</v>
      </c>
      <c r="H144" s="2">
        <v>2</v>
      </c>
      <c r="I144" s="2">
        <v>2</v>
      </c>
      <c r="J144" s="2"/>
      <c r="K144" s="2">
        <v>2</v>
      </c>
      <c r="L144" s="2">
        <v>0</v>
      </c>
      <c r="M144" s="2"/>
      <c r="N144" s="2">
        <v>1</v>
      </c>
    </row>
    <row r="145" spans="2:14" ht="12.75">
      <c r="B145" s="3">
        <v>11</v>
      </c>
      <c r="C145" s="33" t="s">
        <v>304</v>
      </c>
      <c r="D145" s="2" t="s">
        <v>117</v>
      </c>
      <c r="E145" s="10">
        <f t="shared" si="12"/>
        <v>66.66666666666666</v>
      </c>
      <c r="F145" s="2">
        <f t="shared" si="13"/>
        <v>4</v>
      </c>
      <c r="G145" s="2">
        <f t="shared" si="14"/>
        <v>6</v>
      </c>
      <c r="H145" s="2"/>
      <c r="I145" s="2"/>
      <c r="J145" s="2">
        <v>1</v>
      </c>
      <c r="K145" s="2">
        <v>2</v>
      </c>
      <c r="L145" s="2"/>
      <c r="M145" s="2">
        <v>1</v>
      </c>
      <c r="N145" s="2"/>
    </row>
    <row r="146" spans="2:14" ht="12.75">
      <c r="B146" s="3">
        <v>12</v>
      </c>
      <c r="C146" s="33" t="s">
        <v>309</v>
      </c>
      <c r="D146" s="2" t="s">
        <v>119</v>
      </c>
      <c r="E146" s="10">
        <f t="shared" si="12"/>
        <v>62.5</v>
      </c>
      <c r="F146" s="2">
        <f t="shared" si="13"/>
        <v>5</v>
      </c>
      <c r="G146" s="2">
        <f t="shared" si="14"/>
        <v>8</v>
      </c>
      <c r="H146" s="2">
        <v>0</v>
      </c>
      <c r="I146" s="2"/>
      <c r="J146" s="2">
        <v>2</v>
      </c>
      <c r="K146" s="2">
        <v>2</v>
      </c>
      <c r="L146" s="2">
        <v>1</v>
      </c>
      <c r="M146" s="2"/>
      <c r="N146" s="2"/>
    </row>
    <row r="147" spans="2:14" ht="12.75">
      <c r="B147" s="3">
        <v>13</v>
      </c>
      <c r="C147" s="33" t="s">
        <v>308</v>
      </c>
      <c r="D147" s="2" t="s">
        <v>118</v>
      </c>
      <c r="E147" s="10">
        <f t="shared" si="12"/>
        <v>60</v>
      </c>
      <c r="F147" s="2">
        <f t="shared" si="13"/>
        <v>6</v>
      </c>
      <c r="G147" s="2">
        <f t="shared" si="14"/>
        <v>10</v>
      </c>
      <c r="H147" s="2">
        <v>2</v>
      </c>
      <c r="I147" s="2">
        <v>1</v>
      </c>
      <c r="J147" s="2">
        <v>0</v>
      </c>
      <c r="K147" s="2"/>
      <c r="L147" s="2"/>
      <c r="M147" s="2">
        <v>2</v>
      </c>
      <c r="N147" s="2">
        <v>1</v>
      </c>
    </row>
    <row r="148" spans="2:14" ht="12.75">
      <c r="B148" s="3">
        <v>14</v>
      </c>
      <c r="C148" s="33" t="s">
        <v>316</v>
      </c>
      <c r="D148" s="2" t="s">
        <v>121</v>
      </c>
      <c r="E148" s="10">
        <f t="shared" si="12"/>
        <v>58.333333333333336</v>
      </c>
      <c r="F148" s="2">
        <f t="shared" si="13"/>
        <v>7</v>
      </c>
      <c r="G148" s="2">
        <f t="shared" si="14"/>
        <v>12</v>
      </c>
      <c r="H148" s="2">
        <v>2</v>
      </c>
      <c r="I148" s="2">
        <v>0</v>
      </c>
      <c r="J148" s="2">
        <v>1</v>
      </c>
      <c r="K148" s="2">
        <v>1</v>
      </c>
      <c r="L148" s="2"/>
      <c r="M148" s="2">
        <v>1</v>
      </c>
      <c r="N148" s="2">
        <v>2</v>
      </c>
    </row>
    <row r="149" spans="2:14" ht="12.75">
      <c r="B149" s="3">
        <v>15</v>
      </c>
      <c r="C149" s="33" t="s">
        <v>318</v>
      </c>
      <c r="D149" s="2" t="s">
        <v>121</v>
      </c>
      <c r="E149" s="10">
        <f t="shared" si="12"/>
        <v>58.333333333333336</v>
      </c>
      <c r="F149" s="2">
        <f t="shared" si="13"/>
        <v>7</v>
      </c>
      <c r="G149" s="2">
        <f t="shared" si="14"/>
        <v>12</v>
      </c>
      <c r="H149" s="2">
        <v>2</v>
      </c>
      <c r="I149" s="2">
        <v>0</v>
      </c>
      <c r="J149" s="2">
        <v>0</v>
      </c>
      <c r="K149" s="2"/>
      <c r="L149" s="2">
        <v>2</v>
      </c>
      <c r="M149" s="2">
        <v>1</v>
      </c>
      <c r="N149" s="2">
        <v>2</v>
      </c>
    </row>
    <row r="150" spans="2:14" ht="12.75">
      <c r="B150" s="3">
        <v>16</v>
      </c>
      <c r="C150" s="33" t="s">
        <v>306</v>
      </c>
      <c r="D150" s="2" t="s">
        <v>118</v>
      </c>
      <c r="E150" s="10">
        <f t="shared" si="12"/>
        <v>57.14285714285714</v>
      </c>
      <c r="F150" s="2">
        <f t="shared" si="13"/>
        <v>8</v>
      </c>
      <c r="G150" s="2">
        <f t="shared" si="14"/>
        <v>14</v>
      </c>
      <c r="H150" s="2">
        <v>2</v>
      </c>
      <c r="I150" s="2">
        <v>0</v>
      </c>
      <c r="J150" s="2">
        <v>1</v>
      </c>
      <c r="K150" s="2">
        <v>1</v>
      </c>
      <c r="L150" s="2">
        <v>2</v>
      </c>
      <c r="M150" s="2">
        <v>2</v>
      </c>
      <c r="N150" s="2">
        <v>0</v>
      </c>
    </row>
    <row r="151" spans="2:14" ht="12.75">
      <c r="B151" s="3">
        <v>17</v>
      </c>
      <c r="C151" s="33" t="s">
        <v>317</v>
      </c>
      <c r="D151" s="2" t="s">
        <v>121</v>
      </c>
      <c r="E151" s="10">
        <f t="shared" si="12"/>
        <v>50</v>
      </c>
      <c r="F151" s="2">
        <f t="shared" si="13"/>
        <v>6</v>
      </c>
      <c r="G151" s="2">
        <f t="shared" si="14"/>
        <v>12</v>
      </c>
      <c r="H151" s="2">
        <v>1</v>
      </c>
      <c r="I151" s="2">
        <v>0</v>
      </c>
      <c r="J151" s="2"/>
      <c r="K151" s="2">
        <v>0</v>
      </c>
      <c r="L151" s="2">
        <v>2</v>
      </c>
      <c r="M151" s="2">
        <v>1</v>
      </c>
      <c r="N151" s="2">
        <v>2</v>
      </c>
    </row>
    <row r="152" spans="2:14" ht="12.75">
      <c r="B152" s="3">
        <v>18</v>
      </c>
      <c r="C152" s="33" t="s">
        <v>297</v>
      </c>
      <c r="D152" s="2" t="s">
        <v>89</v>
      </c>
      <c r="E152" s="10">
        <f t="shared" si="12"/>
        <v>50</v>
      </c>
      <c r="F152" s="2">
        <f t="shared" si="13"/>
        <v>3</v>
      </c>
      <c r="G152" s="2">
        <f t="shared" si="14"/>
        <v>6</v>
      </c>
      <c r="H152" s="2">
        <v>0</v>
      </c>
      <c r="I152" s="2">
        <v>2</v>
      </c>
      <c r="J152" s="2"/>
      <c r="K152" s="2">
        <v>1</v>
      </c>
      <c r="L152" s="2"/>
      <c r="M152" s="2"/>
      <c r="N152" s="2"/>
    </row>
    <row r="153" spans="2:14" ht="12.75">
      <c r="B153" s="3">
        <v>19</v>
      </c>
      <c r="C153" s="33" t="s">
        <v>319</v>
      </c>
      <c r="D153" s="2" t="s">
        <v>121</v>
      </c>
      <c r="E153" s="10">
        <f t="shared" si="12"/>
        <v>50</v>
      </c>
      <c r="F153" s="2">
        <f t="shared" si="13"/>
        <v>3</v>
      </c>
      <c r="G153" s="2">
        <f t="shared" si="14"/>
        <v>6</v>
      </c>
      <c r="H153" s="2"/>
      <c r="I153" s="2"/>
      <c r="J153" s="2">
        <v>0</v>
      </c>
      <c r="K153" s="2">
        <v>1</v>
      </c>
      <c r="L153" s="2"/>
      <c r="M153" s="2"/>
      <c r="N153" s="2">
        <v>2</v>
      </c>
    </row>
    <row r="154" spans="2:14" ht="12.75">
      <c r="B154" s="3">
        <v>20</v>
      </c>
      <c r="C154" s="33" t="s">
        <v>310</v>
      </c>
      <c r="D154" s="2" t="s">
        <v>119</v>
      </c>
      <c r="E154" s="10">
        <f t="shared" si="12"/>
        <v>50</v>
      </c>
      <c r="F154" s="2">
        <f t="shared" si="13"/>
        <v>2</v>
      </c>
      <c r="G154" s="2">
        <f t="shared" si="14"/>
        <v>4</v>
      </c>
      <c r="H154" s="2"/>
      <c r="I154" s="2">
        <v>0</v>
      </c>
      <c r="J154" s="2">
        <v>2</v>
      </c>
      <c r="K154" s="2"/>
      <c r="L154" s="2"/>
      <c r="M154" s="2"/>
      <c r="N154" s="2"/>
    </row>
    <row r="155" spans="2:14" ht="12.75">
      <c r="B155" s="3">
        <v>21</v>
      </c>
      <c r="C155" s="33" t="s">
        <v>311</v>
      </c>
      <c r="D155" s="2" t="s">
        <v>119</v>
      </c>
      <c r="E155" s="10">
        <f t="shared" si="12"/>
        <v>50</v>
      </c>
      <c r="F155" s="2">
        <f t="shared" si="13"/>
        <v>2</v>
      </c>
      <c r="G155" s="2">
        <f t="shared" si="14"/>
        <v>4</v>
      </c>
      <c r="H155" s="2"/>
      <c r="I155" s="2">
        <v>0</v>
      </c>
      <c r="J155" s="2">
        <v>2</v>
      </c>
      <c r="K155" s="2"/>
      <c r="L155" s="2"/>
      <c r="M155" s="2"/>
      <c r="N155" s="2"/>
    </row>
    <row r="156" spans="2:14" ht="12.75">
      <c r="B156" s="3">
        <v>22</v>
      </c>
      <c r="C156" s="33" t="s">
        <v>312</v>
      </c>
      <c r="D156" s="2" t="s">
        <v>119</v>
      </c>
      <c r="E156" s="10">
        <f t="shared" si="12"/>
        <v>50</v>
      </c>
      <c r="F156" s="2">
        <f t="shared" si="13"/>
        <v>2</v>
      </c>
      <c r="G156" s="2">
        <f t="shared" si="14"/>
        <v>4</v>
      </c>
      <c r="H156" s="2"/>
      <c r="I156" s="2">
        <v>0</v>
      </c>
      <c r="J156" s="2">
        <v>2</v>
      </c>
      <c r="K156" s="2"/>
      <c r="L156" s="2"/>
      <c r="M156" s="2"/>
      <c r="N156" s="2"/>
    </row>
    <row r="157" spans="2:14" ht="12.75">
      <c r="B157" s="3">
        <v>23</v>
      </c>
      <c r="C157" s="33" t="s">
        <v>295</v>
      </c>
      <c r="D157" s="2" t="s">
        <v>89</v>
      </c>
      <c r="E157" s="10">
        <f t="shared" si="12"/>
        <v>41.66666666666667</v>
      </c>
      <c r="F157" s="2">
        <f t="shared" si="13"/>
        <v>5</v>
      </c>
      <c r="G157" s="2">
        <f t="shared" si="14"/>
        <v>12</v>
      </c>
      <c r="H157" s="2"/>
      <c r="I157" s="2">
        <v>2</v>
      </c>
      <c r="J157" s="2">
        <v>0</v>
      </c>
      <c r="K157" s="2">
        <v>2</v>
      </c>
      <c r="L157" s="2">
        <v>0</v>
      </c>
      <c r="M157" s="2">
        <v>0</v>
      </c>
      <c r="N157" s="2">
        <v>1</v>
      </c>
    </row>
    <row r="158" spans="2:14" ht="12.75">
      <c r="B158" s="3">
        <v>24</v>
      </c>
      <c r="C158" s="33" t="s">
        <v>298</v>
      </c>
      <c r="D158" s="2" t="s">
        <v>89</v>
      </c>
      <c r="E158" s="10">
        <f t="shared" si="12"/>
        <v>25</v>
      </c>
      <c r="F158" s="2">
        <f t="shared" si="13"/>
        <v>3</v>
      </c>
      <c r="G158" s="2">
        <f t="shared" si="14"/>
        <v>12</v>
      </c>
      <c r="H158" s="2">
        <v>1</v>
      </c>
      <c r="I158" s="2">
        <v>2</v>
      </c>
      <c r="J158" s="2">
        <v>0</v>
      </c>
      <c r="K158" s="2"/>
      <c r="L158" s="2">
        <v>0</v>
      </c>
      <c r="M158" s="2">
        <v>0</v>
      </c>
      <c r="N158" s="2">
        <v>0</v>
      </c>
    </row>
    <row r="159" spans="2:14" ht="12.75">
      <c r="B159" s="3">
        <v>25</v>
      </c>
      <c r="C159" s="33" t="s">
        <v>296</v>
      </c>
      <c r="D159" s="2" t="s">
        <v>89</v>
      </c>
      <c r="E159" s="10">
        <f t="shared" si="12"/>
        <v>21.428571428571427</v>
      </c>
      <c r="F159" s="2">
        <f t="shared" si="13"/>
        <v>3</v>
      </c>
      <c r="G159" s="2">
        <f t="shared" si="14"/>
        <v>14</v>
      </c>
      <c r="H159" s="2">
        <v>0</v>
      </c>
      <c r="I159" s="2">
        <v>2</v>
      </c>
      <c r="J159" s="2">
        <v>0</v>
      </c>
      <c r="K159" s="2">
        <v>1</v>
      </c>
      <c r="L159" s="2">
        <v>0</v>
      </c>
      <c r="M159" s="2">
        <v>0</v>
      </c>
      <c r="N159" s="2">
        <v>0</v>
      </c>
    </row>
    <row r="160" ht="12.75"/>
    <row r="161" spans="2:14" ht="12.75">
      <c r="B161" s="39" t="s">
        <v>95</v>
      </c>
      <c r="C161" s="41"/>
      <c r="D161" s="11"/>
      <c r="E161" s="7"/>
      <c r="F161" s="7"/>
      <c r="G161" s="7"/>
      <c r="H161" s="37" t="s">
        <v>3</v>
      </c>
      <c r="I161" s="37"/>
      <c r="J161" s="37"/>
      <c r="K161" s="37"/>
      <c r="L161" s="37"/>
      <c r="M161" s="37"/>
      <c r="N161" s="37"/>
    </row>
    <row r="162" spans="2:14" ht="12.75">
      <c r="B162" s="4" t="s">
        <v>6</v>
      </c>
      <c r="C162" s="21" t="s">
        <v>10</v>
      </c>
      <c r="D162" s="5" t="s">
        <v>0</v>
      </c>
      <c r="E162" s="5" t="s">
        <v>7</v>
      </c>
      <c r="F162" s="5" t="s">
        <v>9</v>
      </c>
      <c r="G162" s="5" t="s">
        <v>8</v>
      </c>
      <c r="H162" s="5">
        <v>1</v>
      </c>
      <c r="I162" s="5">
        <v>2</v>
      </c>
      <c r="J162" s="5">
        <v>3</v>
      </c>
      <c r="K162" s="5">
        <v>4</v>
      </c>
      <c r="L162" s="5">
        <v>5</v>
      </c>
      <c r="M162" s="5">
        <v>6</v>
      </c>
      <c r="N162" s="5">
        <v>7</v>
      </c>
    </row>
    <row r="163" spans="2:14" ht="12.75">
      <c r="B163" s="3">
        <v>1</v>
      </c>
      <c r="C163" s="33" t="s">
        <v>328</v>
      </c>
      <c r="D163" s="2" t="s">
        <v>123</v>
      </c>
      <c r="E163" s="10">
        <f aca="true" t="shared" si="15" ref="E163:E187">F163/G163*100</f>
        <v>100</v>
      </c>
      <c r="F163" s="2">
        <f aca="true" t="shared" si="16" ref="F163:F187">SUM(H163:N163)</f>
        <v>2</v>
      </c>
      <c r="G163" s="2">
        <f aca="true" t="shared" si="17" ref="G163:G187">COUNT(H163:N163)*2</f>
        <v>2</v>
      </c>
      <c r="H163" s="2"/>
      <c r="I163" s="2"/>
      <c r="J163" s="2"/>
      <c r="K163" s="2"/>
      <c r="L163" s="2">
        <v>2</v>
      </c>
      <c r="M163" s="2"/>
      <c r="N163" s="2"/>
    </row>
    <row r="164" spans="2:14" ht="12.75">
      <c r="B164" s="3">
        <v>2</v>
      </c>
      <c r="C164" s="33" t="s">
        <v>331</v>
      </c>
      <c r="D164" s="2" t="s">
        <v>124</v>
      </c>
      <c r="E164" s="10">
        <f t="shared" si="15"/>
        <v>92.85714285714286</v>
      </c>
      <c r="F164" s="2">
        <f t="shared" si="16"/>
        <v>13</v>
      </c>
      <c r="G164" s="2">
        <f t="shared" si="17"/>
        <v>14</v>
      </c>
      <c r="H164" s="2">
        <v>2</v>
      </c>
      <c r="I164" s="2">
        <v>2</v>
      </c>
      <c r="J164" s="2">
        <v>2</v>
      </c>
      <c r="K164" s="2">
        <v>2</v>
      </c>
      <c r="L164" s="2">
        <v>1</v>
      </c>
      <c r="M164" s="2">
        <v>2</v>
      </c>
      <c r="N164" s="2">
        <v>2</v>
      </c>
    </row>
    <row r="165" spans="2:14" ht="12.75">
      <c r="B165" s="3">
        <v>3</v>
      </c>
      <c r="C165" s="33" t="s">
        <v>343</v>
      </c>
      <c r="D165" s="2" t="s">
        <v>127</v>
      </c>
      <c r="E165" s="10">
        <f t="shared" si="15"/>
        <v>92.85714285714286</v>
      </c>
      <c r="F165" s="2">
        <f t="shared" si="16"/>
        <v>13</v>
      </c>
      <c r="G165" s="2">
        <f t="shared" si="17"/>
        <v>14</v>
      </c>
      <c r="H165" s="2">
        <v>2</v>
      </c>
      <c r="I165" s="2">
        <v>2</v>
      </c>
      <c r="J165" s="2">
        <v>2</v>
      </c>
      <c r="K165" s="2">
        <v>1</v>
      </c>
      <c r="L165" s="2">
        <v>2</v>
      </c>
      <c r="M165" s="2">
        <v>2</v>
      </c>
      <c r="N165" s="2">
        <v>2</v>
      </c>
    </row>
    <row r="166" spans="2:14" ht="12.75">
      <c r="B166" s="3">
        <v>4</v>
      </c>
      <c r="C166" s="33" t="s">
        <v>335</v>
      </c>
      <c r="D166" s="2" t="s">
        <v>125</v>
      </c>
      <c r="E166" s="10">
        <f t="shared" si="15"/>
        <v>91.66666666666666</v>
      </c>
      <c r="F166" s="2">
        <f t="shared" si="16"/>
        <v>11</v>
      </c>
      <c r="G166" s="2">
        <f t="shared" si="17"/>
        <v>12</v>
      </c>
      <c r="H166" s="2">
        <v>2</v>
      </c>
      <c r="I166" s="2"/>
      <c r="J166" s="2">
        <v>1</v>
      </c>
      <c r="K166" s="2">
        <v>2</v>
      </c>
      <c r="L166" s="2">
        <v>2</v>
      </c>
      <c r="M166" s="2">
        <v>2</v>
      </c>
      <c r="N166" s="2">
        <v>2</v>
      </c>
    </row>
    <row r="167" spans="2:14" ht="12.75">
      <c r="B167" s="3">
        <v>5</v>
      </c>
      <c r="C167" s="33" t="s">
        <v>327</v>
      </c>
      <c r="D167" s="2" t="s">
        <v>123</v>
      </c>
      <c r="E167" s="10">
        <f t="shared" si="15"/>
        <v>90</v>
      </c>
      <c r="F167" s="2">
        <f t="shared" si="16"/>
        <v>9</v>
      </c>
      <c r="G167" s="2">
        <f t="shared" si="17"/>
        <v>10</v>
      </c>
      <c r="H167" s="2">
        <v>2</v>
      </c>
      <c r="I167" s="2"/>
      <c r="J167" s="2">
        <v>2</v>
      </c>
      <c r="K167" s="2"/>
      <c r="L167" s="2">
        <v>2</v>
      </c>
      <c r="M167" s="2">
        <v>1</v>
      </c>
      <c r="N167" s="2">
        <v>2</v>
      </c>
    </row>
    <row r="168" spans="2:14" ht="12.75">
      <c r="B168" s="3">
        <v>6</v>
      </c>
      <c r="C168" s="33" t="s">
        <v>320</v>
      </c>
      <c r="D168" s="2" t="s">
        <v>122</v>
      </c>
      <c r="E168" s="10">
        <f t="shared" si="15"/>
        <v>83.33333333333334</v>
      </c>
      <c r="F168" s="2">
        <f t="shared" si="16"/>
        <v>10</v>
      </c>
      <c r="G168" s="2">
        <f t="shared" si="17"/>
        <v>12</v>
      </c>
      <c r="H168" s="2">
        <v>1</v>
      </c>
      <c r="I168" s="2">
        <v>1</v>
      </c>
      <c r="J168" s="2">
        <v>2</v>
      </c>
      <c r="K168" s="2">
        <v>2</v>
      </c>
      <c r="L168" s="2">
        <v>2</v>
      </c>
      <c r="M168" s="2">
        <v>2</v>
      </c>
      <c r="N168" s="2"/>
    </row>
    <row r="169" spans="2:14" ht="12.75">
      <c r="B169" s="3">
        <v>7</v>
      </c>
      <c r="C169" s="33" t="s">
        <v>323</v>
      </c>
      <c r="D169" s="2" t="s">
        <v>122</v>
      </c>
      <c r="E169" s="10">
        <f t="shared" si="15"/>
        <v>83.33333333333334</v>
      </c>
      <c r="F169" s="2">
        <f t="shared" si="16"/>
        <v>5</v>
      </c>
      <c r="G169" s="2">
        <f t="shared" si="17"/>
        <v>6</v>
      </c>
      <c r="H169" s="2"/>
      <c r="I169" s="2">
        <v>1</v>
      </c>
      <c r="J169" s="2"/>
      <c r="K169" s="2">
        <v>2</v>
      </c>
      <c r="L169" s="2"/>
      <c r="M169" s="2">
        <v>2</v>
      </c>
      <c r="N169" s="2"/>
    </row>
    <row r="170" spans="2:14" ht="12.75">
      <c r="B170" s="3">
        <v>8</v>
      </c>
      <c r="C170" s="33" t="s">
        <v>326</v>
      </c>
      <c r="D170" s="2" t="s">
        <v>123</v>
      </c>
      <c r="E170" s="10">
        <f t="shared" si="15"/>
        <v>83.33333333333334</v>
      </c>
      <c r="F170" s="2">
        <f t="shared" si="16"/>
        <v>5</v>
      </c>
      <c r="G170" s="2">
        <f t="shared" si="17"/>
        <v>6</v>
      </c>
      <c r="H170" s="2"/>
      <c r="I170" s="2">
        <v>1</v>
      </c>
      <c r="J170" s="2"/>
      <c r="K170" s="2"/>
      <c r="L170" s="2">
        <v>2</v>
      </c>
      <c r="M170" s="2"/>
      <c r="N170" s="2">
        <v>2</v>
      </c>
    </row>
    <row r="171" spans="2:14" ht="12.75">
      <c r="B171" s="3">
        <v>9</v>
      </c>
      <c r="C171" s="33" t="s">
        <v>321</v>
      </c>
      <c r="D171" s="2" t="s">
        <v>122</v>
      </c>
      <c r="E171" s="10">
        <f t="shared" si="15"/>
        <v>75</v>
      </c>
      <c r="F171" s="2">
        <f t="shared" si="16"/>
        <v>9</v>
      </c>
      <c r="G171" s="2">
        <f t="shared" si="17"/>
        <v>12</v>
      </c>
      <c r="H171" s="2">
        <v>1</v>
      </c>
      <c r="I171" s="2">
        <v>2</v>
      </c>
      <c r="J171" s="2">
        <v>1</v>
      </c>
      <c r="K171" s="2">
        <v>2</v>
      </c>
      <c r="L171" s="2">
        <v>1</v>
      </c>
      <c r="M171" s="2">
        <v>2</v>
      </c>
      <c r="N171" s="2"/>
    </row>
    <row r="172" spans="2:14" ht="12.75">
      <c r="B172" s="3">
        <v>10</v>
      </c>
      <c r="C172" s="33" t="s">
        <v>322</v>
      </c>
      <c r="D172" s="2" t="s">
        <v>122</v>
      </c>
      <c r="E172" s="10">
        <f t="shared" si="15"/>
        <v>75</v>
      </c>
      <c r="F172" s="2">
        <f t="shared" si="16"/>
        <v>9</v>
      </c>
      <c r="G172" s="2">
        <f t="shared" si="17"/>
        <v>12</v>
      </c>
      <c r="H172" s="2">
        <v>1</v>
      </c>
      <c r="I172" s="2">
        <v>2</v>
      </c>
      <c r="J172" s="2">
        <v>0</v>
      </c>
      <c r="K172" s="2">
        <v>2</v>
      </c>
      <c r="L172" s="2">
        <v>2</v>
      </c>
      <c r="M172" s="2">
        <v>2</v>
      </c>
      <c r="N172" s="2"/>
    </row>
    <row r="173" spans="2:14" ht="12.75">
      <c r="B173" s="3">
        <v>11</v>
      </c>
      <c r="C173" s="33" t="s">
        <v>342</v>
      </c>
      <c r="D173" s="2" t="s">
        <v>127</v>
      </c>
      <c r="E173" s="10">
        <f t="shared" si="15"/>
        <v>71.42857142857143</v>
      </c>
      <c r="F173" s="2">
        <f t="shared" si="16"/>
        <v>10</v>
      </c>
      <c r="G173" s="2">
        <f t="shared" si="17"/>
        <v>14</v>
      </c>
      <c r="H173" s="2">
        <v>1</v>
      </c>
      <c r="I173" s="2">
        <v>1</v>
      </c>
      <c r="J173" s="2">
        <v>2</v>
      </c>
      <c r="K173" s="2">
        <v>1</v>
      </c>
      <c r="L173" s="2">
        <v>2</v>
      </c>
      <c r="M173" s="2">
        <v>1</v>
      </c>
      <c r="N173" s="2">
        <v>2</v>
      </c>
    </row>
    <row r="174" spans="2:14" ht="12.75">
      <c r="B174" s="3">
        <v>12</v>
      </c>
      <c r="C174" s="33" t="s">
        <v>334</v>
      </c>
      <c r="D174" s="2" t="s">
        <v>59</v>
      </c>
      <c r="E174" s="10">
        <f t="shared" si="15"/>
        <v>66.66666666666666</v>
      </c>
      <c r="F174" s="2">
        <f t="shared" si="16"/>
        <v>8</v>
      </c>
      <c r="G174" s="2">
        <f t="shared" si="17"/>
        <v>12</v>
      </c>
      <c r="H174" s="2">
        <v>1</v>
      </c>
      <c r="I174" s="2">
        <v>2</v>
      </c>
      <c r="J174" s="2">
        <v>1</v>
      </c>
      <c r="K174" s="2"/>
      <c r="L174" s="2">
        <v>1</v>
      </c>
      <c r="M174" s="2">
        <v>2</v>
      </c>
      <c r="N174" s="2">
        <v>1</v>
      </c>
    </row>
    <row r="175" spans="2:14" ht="12.75">
      <c r="B175" s="3">
        <v>13</v>
      </c>
      <c r="C175" s="33" t="s">
        <v>332</v>
      </c>
      <c r="D175" s="2" t="s">
        <v>59</v>
      </c>
      <c r="E175" s="10">
        <f t="shared" si="15"/>
        <v>66.66666666666666</v>
      </c>
      <c r="F175" s="2">
        <f t="shared" si="16"/>
        <v>8</v>
      </c>
      <c r="G175" s="2">
        <f t="shared" si="17"/>
        <v>12</v>
      </c>
      <c r="H175" s="2">
        <v>1</v>
      </c>
      <c r="I175" s="2">
        <v>2</v>
      </c>
      <c r="J175" s="2">
        <v>1</v>
      </c>
      <c r="K175" s="2"/>
      <c r="L175" s="2">
        <v>1</v>
      </c>
      <c r="M175" s="2">
        <v>1</v>
      </c>
      <c r="N175" s="2">
        <v>2</v>
      </c>
    </row>
    <row r="176" spans="2:14" ht="12.75">
      <c r="B176" s="3">
        <v>14</v>
      </c>
      <c r="C176" s="33" t="s">
        <v>325</v>
      </c>
      <c r="D176" s="2" t="s">
        <v>123</v>
      </c>
      <c r="E176" s="10">
        <f t="shared" si="15"/>
        <v>64.28571428571429</v>
      </c>
      <c r="F176" s="2">
        <f t="shared" si="16"/>
        <v>9</v>
      </c>
      <c r="G176" s="2">
        <f t="shared" si="17"/>
        <v>14</v>
      </c>
      <c r="H176" s="2">
        <v>0</v>
      </c>
      <c r="I176" s="2">
        <v>1</v>
      </c>
      <c r="J176" s="2">
        <v>1</v>
      </c>
      <c r="K176" s="2">
        <v>2</v>
      </c>
      <c r="L176" s="2">
        <v>2</v>
      </c>
      <c r="M176" s="2">
        <v>1</v>
      </c>
      <c r="N176" s="2">
        <v>2</v>
      </c>
    </row>
    <row r="177" spans="2:14" ht="12.75">
      <c r="B177" s="3">
        <v>15</v>
      </c>
      <c r="C177" s="33" t="s">
        <v>329</v>
      </c>
      <c r="D177" s="2" t="s">
        <v>124</v>
      </c>
      <c r="E177" s="10">
        <f t="shared" si="15"/>
        <v>62.5</v>
      </c>
      <c r="F177" s="2">
        <f t="shared" si="16"/>
        <v>5</v>
      </c>
      <c r="G177" s="2">
        <f t="shared" si="17"/>
        <v>8</v>
      </c>
      <c r="H177" s="2">
        <v>1</v>
      </c>
      <c r="I177" s="2">
        <v>2</v>
      </c>
      <c r="J177" s="2">
        <v>0</v>
      </c>
      <c r="K177" s="2"/>
      <c r="L177" s="2"/>
      <c r="M177" s="2"/>
      <c r="N177" s="2">
        <v>2</v>
      </c>
    </row>
    <row r="178" spans="2:14" ht="12.75">
      <c r="B178" s="3">
        <v>16</v>
      </c>
      <c r="C178" s="33" t="s">
        <v>341</v>
      </c>
      <c r="D178" s="2" t="s">
        <v>127</v>
      </c>
      <c r="E178" s="10">
        <f t="shared" si="15"/>
        <v>60</v>
      </c>
      <c r="F178" s="2">
        <f t="shared" si="16"/>
        <v>6</v>
      </c>
      <c r="G178" s="2">
        <f t="shared" si="17"/>
        <v>10</v>
      </c>
      <c r="H178" s="2"/>
      <c r="I178" s="2">
        <v>1</v>
      </c>
      <c r="J178" s="2">
        <v>2</v>
      </c>
      <c r="K178" s="2">
        <v>1</v>
      </c>
      <c r="L178" s="2">
        <v>0</v>
      </c>
      <c r="M178" s="2"/>
      <c r="N178" s="2">
        <v>2</v>
      </c>
    </row>
    <row r="179" spans="2:14" ht="12.75">
      <c r="B179" s="3">
        <v>17</v>
      </c>
      <c r="C179" s="33" t="s">
        <v>324</v>
      </c>
      <c r="D179" s="2" t="s">
        <v>123</v>
      </c>
      <c r="E179" s="10">
        <f t="shared" si="15"/>
        <v>50</v>
      </c>
      <c r="F179" s="2">
        <f t="shared" si="16"/>
        <v>7</v>
      </c>
      <c r="G179" s="2">
        <f t="shared" si="17"/>
        <v>14</v>
      </c>
      <c r="H179" s="2">
        <v>0</v>
      </c>
      <c r="I179" s="2">
        <v>0</v>
      </c>
      <c r="J179" s="2">
        <v>1</v>
      </c>
      <c r="K179" s="2">
        <v>0</v>
      </c>
      <c r="L179" s="2">
        <v>2</v>
      </c>
      <c r="M179" s="2">
        <v>2</v>
      </c>
      <c r="N179" s="2">
        <v>2</v>
      </c>
    </row>
    <row r="180" spans="2:14" ht="12.75">
      <c r="B180" s="3">
        <v>18</v>
      </c>
      <c r="C180" s="33" t="s">
        <v>333</v>
      </c>
      <c r="D180" s="2" t="s">
        <v>59</v>
      </c>
      <c r="E180" s="10">
        <f t="shared" si="15"/>
        <v>50</v>
      </c>
      <c r="F180" s="2">
        <f t="shared" si="16"/>
        <v>6</v>
      </c>
      <c r="G180" s="2">
        <f t="shared" si="17"/>
        <v>12</v>
      </c>
      <c r="H180" s="2">
        <v>2</v>
      </c>
      <c r="I180" s="2">
        <v>2</v>
      </c>
      <c r="J180" s="2">
        <v>0</v>
      </c>
      <c r="K180" s="2"/>
      <c r="L180" s="2">
        <v>0</v>
      </c>
      <c r="M180" s="2">
        <v>1</v>
      </c>
      <c r="N180" s="2">
        <v>1</v>
      </c>
    </row>
    <row r="181" spans="2:14" ht="12.75">
      <c r="B181" s="3">
        <v>19</v>
      </c>
      <c r="C181" s="33" t="s">
        <v>330</v>
      </c>
      <c r="D181" s="2" t="s">
        <v>124</v>
      </c>
      <c r="E181" s="10">
        <f t="shared" si="15"/>
        <v>50</v>
      </c>
      <c r="F181" s="2">
        <f t="shared" si="16"/>
        <v>6</v>
      </c>
      <c r="G181" s="2">
        <f t="shared" si="17"/>
        <v>12</v>
      </c>
      <c r="H181" s="2">
        <v>1</v>
      </c>
      <c r="I181" s="2">
        <v>2</v>
      </c>
      <c r="J181" s="2">
        <v>0</v>
      </c>
      <c r="K181" s="2">
        <v>1</v>
      </c>
      <c r="L181" s="2">
        <v>0</v>
      </c>
      <c r="M181" s="2"/>
      <c r="N181" s="2">
        <v>2</v>
      </c>
    </row>
    <row r="182" spans="2:14" ht="12.75">
      <c r="B182" s="3">
        <v>20</v>
      </c>
      <c r="C182" s="33" t="s">
        <v>337</v>
      </c>
      <c r="D182" s="2" t="s">
        <v>125</v>
      </c>
      <c r="E182" s="10">
        <f t="shared" si="15"/>
        <v>42.857142857142854</v>
      </c>
      <c r="F182" s="2">
        <f t="shared" si="16"/>
        <v>6</v>
      </c>
      <c r="G182" s="2">
        <f t="shared" si="17"/>
        <v>14</v>
      </c>
      <c r="H182" s="2">
        <v>2</v>
      </c>
      <c r="I182" s="2">
        <v>0</v>
      </c>
      <c r="J182" s="2">
        <v>1</v>
      </c>
      <c r="K182" s="2">
        <v>0</v>
      </c>
      <c r="L182" s="2">
        <v>2</v>
      </c>
      <c r="M182" s="2">
        <v>1</v>
      </c>
      <c r="N182" s="2">
        <v>0</v>
      </c>
    </row>
    <row r="183" spans="2:14" ht="12.75">
      <c r="B183" s="3">
        <v>21</v>
      </c>
      <c r="C183" s="33" t="s">
        <v>340</v>
      </c>
      <c r="D183" s="2" t="s">
        <v>126</v>
      </c>
      <c r="E183" s="10">
        <f t="shared" si="15"/>
        <v>40</v>
      </c>
      <c r="F183" s="2">
        <f t="shared" si="16"/>
        <v>4</v>
      </c>
      <c r="G183" s="2">
        <f t="shared" si="17"/>
        <v>10</v>
      </c>
      <c r="H183" s="2">
        <v>1</v>
      </c>
      <c r="I183" s="2">
        <v>0</v>
      </c>
      <c r="J183" s="2"/>
      <c r="K183" s="2">
        <v>2</v>
      </c>
      <c r="L183" s="2">
        <v>1</v>
      </c>
      <c r="M183" s="2">
        <v>0</v>
      </c>
      <c r="N183" s="2"/>
    </row>
    <row r="184" spans="2:14" ht="12.75">
      <c r="B184" s="3">
        <v>22</v>
      </c>
      <c r="C184" s="33" t="s">
        <v>336</v>
      </c>
      <c r="D184" s="2" t="s">
        <v>125</v>
      </c>
      <c r="E184" s="10">
        <f t="shared" si="15"/>
        <v>35.714285714285715</v>
      </c>
      <c r="F184" s="2">
        <f t="shared" si="16"/>
        <v>5</v>
      </c>
      <c r="G184" s="2">
        <f t="shared" si="17"/>
        <v>14</v>
      </c>
      <c r="H184" s="2">
        <v>2</v>
      </c>
      <c r="I184" s="2">
        <v>0</v>
      </c>
      <c r="J184" s="2">
        <v>1</v>
      </c>
      <c r="K184" s="2">
        <v>1</v>
      </c>
      <c r="L184" s="2">
        <v>1</v>
      </c>
      <c r="M184" s="2">
        <v>0</v>
      </c>
      <c r="N184" s="2">
        <v>0</v>
      </c>
    </row>
    <row r="185" spans="2:14" ht="12.75">
      <c r="B185" s="3">
        <v>23</v>
      </c>
      <c r="C185" s="33" t="s">
        <v>344</v>
      </c>
      <c r="D185" s="2" t="s">
        <v>127</v>
      </c>
      <c r="E185" s="10">
        <f t="shared" si="15"/>
        <v>33.33333333333333</v>
      </c>
      <c r="F185" s="2">
        <f t="shared" si="16"/>
        <v>4</v>
      </c>
      <c r="G185" s="2">
        <f t="shared" si="17"/>
        <v>12</v>
      </c>
      <c r="H185" s="2">
        <v>0</v>
      </c>
      <c r="I185" s="2"/>
      <c r="J185" s="2">
        <v>2</v>
      </c>
      <c r="K185" s="2">
        <v>0</v>
      </c>
      <c r="L185" s="2">
        <v>0</v>
      </c>
      <c r="M185" s="2">
        <v>0</v>
      </c>
      <c r="N185" s="2">
        <v>2</v>
      </c>
    </row>
    <row r="186" spans="2:14" ht="12.75">
      <c r="B186" s="3">
        <v>24</v>
      </c>
      <c r="C186" s="33" t="s">
        <v>338</v>
      </c>
      <c r="D186" s="2" t="s">
        <v>126</v>
      </c>
      <c r="E186" s="10">
        <f t="shared" si="15"/>
        <v>30</v>
      </c>
      <c r="F186" s="2">
        <f t="shared" si="16"/>
        <v>3</v>
      </c>
      <c r="G186" s="2">
        <f t="shared" si="17"/>
        <v>10</v>
      </c>
      <c r="H186" s="2">
        <v>1</v>
      </c>
      <c r="I186" s="2">
        <v>0</v>
      </c>
      <c r="J186" s="2"/>
      <c r="K186" s="2">
        <v>2</v>
      </c>
      <c r="L186" s="2">
        <v>0</v>
      </c>
      <c r="M186" s="2">
        <v>0</v>
      </c>
      <c r="N186" s="2"/>
    </row>
    <row r="187" spans="2:14" ht="12.75">
      <c r="B187" s="3">
        <v>25</v>
      </c>
      <c r="C187" s="33" t="s">
        <v>339</v>
      </c>
      <c r="D187" s="2" t="s">
        <v>126</v>
      </c>
      <c r="E187" s="10">
        <f t="shared" si="15"/>
        <v>25</v>
      </c>
      <c r="F187" s="2">
        <f t="shared" si="16"/>
        <v>2</v>
      </c>
      <c r="G187" s="2">
        <f t="shared" si="17"/>
        <v>8</v>
      </c>
      <c r="H187" s="2">
        <v>0</v>
      </c>
      <c r="I187" s="2">
        <v>0</v>
      </c>
      <c r="J187" s="2"/>
      <c r="K187" s="2">
        <v>2</v>
      </c>
      <c r="L187" s="2">
        <v>0</v>
      </c>
      <c r="M187" s="2"/>
      <c r="N187" s="2"/>
    </row>
  </sheetData>
  <sheetProtection/>
  <mergeCells count="12">
    <mergeCell ref="B161:C161"/>
    <mergeCell ref="H161:N161"/>
    <mergeCell ref="H67:N67"/>
    <mergeCell ref="H100:N100"/>
    <mergeCell ref="B133:C133"/>
    <mergeCell ref="H133:N133"/>
    <mergeCell ref="H1:N1"/>
    <mergeCell ref="H33:N33"/>
    <mergeCell ref="B1:C1"/>
    <mergeCell ref="B100:C100"/>
    <mergeCell ref="B33:C33"/>
    <mergeCell ref="B67:C67"/>
  </mergeCells>
  <printOptions/>
  <pageMargins left="0.75" right="0.75" top="1" bottom="1" header="0.5" footer="0.5"/>
  <pageSetup fitToHeight="2" fitToWidth="1" horizontalDpi="300" verticalDpi="300" orientation="portrait" scale="49" r:id="rId3"/>
  <headerFooter alignWithMargins="0">
    <oddHeader>&amp;L&amp;"Arial,Bold"&amp;12Early Spring Interschools&amp;C&amp;"Arial,Bold"&amp;12Individual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3.7109375" style="7" customWidth="1"/>
    <col min="3" max="3" width="27.00390625" style="8" customWidth="1"/>
    <col min="4" max="5" width="7.7109375" style="1" customWidth="1"/>
    <col min="6" max="12" width="3.7109375" style="1" customWidth="1"/>
  </cols>
  <sheetData>
    <row r="1" spans="1:12" ht="12.75">
      <c r="A1" t="s">
        <v>62</v>
      </c>
      <c r="B1" s="37" t="s">
        <v>11</v>
      </c>
      <c r="C1" s="37"/>
      <c r="F1" s="37" t="s">
        <v>3</v>
      </c>
      <c r="G1" s="37"/>
      <c r="H1" s="37"/>
      <c r="I1" s="37"/>
      <c r="J1" s="37"/>
      <c r="K1" s="37"/>
      <c r="L1" s="37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22" t="s">
        <v>129</v>
      </c>
      <c r="D3" s="2">
        <f aca="true" t="shared" si="0" ref="D3:D10">SUM(F3:L3)</f>
        <v>46</v>
      </c>
      <c r="E3" s="2">
        <f aca="true" t="shared" si="1" ref="E3:E10">COUNTIF(F3:L3,"&gt;=4")</f>
        <v>7</v>
      </c>
      <c r="F3" s="2">
        <v>7</v>
      </c>
      <c r="G3" s="2">
        <v>7</v>
      </c>
      <c r="H3" s="2">
        <v>6</v>
      </c>
      <c r="I3" s="2">
        <v>7</v>
      </c>
      <c r="J3" s="2">
        <v>7</v>
      </c>
      <c r="K3" s="2">
        <v>7</v>
      </c>
      <c r="L3" s="2">
        <v>5</v>
      </c>
    </row>
    <row r="4" spans="2:12" ht="12.75">
      <c r="B4" s="6">
        <v>2</v>
      </c>
      <c r="C4" s="22" t="s">
        <v>66</v>
      </c>
      <c r="D4" s="2">
        <f t="shared" si="0"/>
        <v>41</v>
      </c>
      <c r="E4" s="2">
        <f t="shared" si="1"/>
        <v>6</v>
      </c>
      <c r="F4" s="2">
        <v>7</v>
      </c>
      <c r="G4" s="2">
        <v>7</v>
      </c>
      <c r="H4" s="30">
        <v>7</v>
      </c>
      <c r="I4" s="2">
        <v>7</v>
      </c>
      <c r="J4" s="2">
        <v>5</v>
      </c>
      <c r="K4" s="2">
        <v>6</v>
      </c>
      <c r="L4" s="2">
        <v>2</v>
      </c>
    </row>
    <row r="5" spans="2:12" ht="12.75">
      <c r="B5" s="6">
        <v>3</v>
      </c>
      <c r="C5" s="22" t="s">
        <v>46</v>
      </c>
      <c r="D5" s="2">
        <f t="shared" si="0"/>
        <v>31</v>
      </c>
      <c r="E5" s="2">
        <f t="shared" si="1"/>
        <v>4</v>
      </c>
      <c r="F5" s="2">
        <v>7</v>
      </c>
      <c r="G5" s="2">
        <v>5</v>
      </c>
      <c r="H5" s="2">
        <v>1</v>
      </c>
      <c r="I5" s="2">
        <v>6</v>
      </c>
      <c r="J5" s="2">
        <v>2</v>
      </c>
      <c r="K5" s="2">
        <v>7</v>
      </c>
      <c r="L5" s="13">
        <v>3</v>
      </c>
    </row>
    <row r="6" spans="2:12" ht="12.75">
      <c r="B6" s="6">
        <v>4</v>
      </c>
      <c r="C6" s="22" t="s">
        <v>130</v>
      </c>
      <c r="D6" s="2">
        <f t="shared" si="0"/>
        <v>24</v>
      </c>
      <c r="E6" s="2">
        <f t="shared" si="1"/>
        <v>4</v>
      </c>
      <c r="F6" s="2">
        <v>5</v>
      </c>
      <c r="G6" s="2">
        <v>5</v>
      </c>
      <c r="H6" s="2">
        <v>6</v>
      </c>
      <c r="I6" s="2">
        <v>3</v>
      </c>
      <c r="J6" s="2">
        <v>0</v>
      </c>
      <c r="K6" s="2">
        <v>1</v>
      </c>
      <c r="L6" s="2">
        <v>4</v>
      </c>
    </row>
    <row r="7" spans="2:12" ht="12.75">
      <c r="B7" s="6">
        <v>5</v>
      </c>
      <c r="C7" s="22" t="s">
        <v>131</v>
      </c>
      <c r="D7" s="2">
        <f t="shared" si="0"/>
        <v>18</v>
      </c>
      <c r="E7" s="2">
        <f t="shared" si="1"/>
        <v>4</v>
      </c>
      <c r="F7" s="2">
        <v>0</v>
      </c>
      <c r="G7" s="2">
        <v>0</v>
      </c>
      <c r="H7" s="2">
        <v>4</v>
      </c>
      <c r="I7" s="2">
        <v>4</v>
      </c>
      <c r="J7" s="2">
        <v>6</v>
      </c>
      <c r="K7" s="2">
        <v>0</v>
      </c>
      <c r="L7" s="2">
        <v>4</v>
      </c>
    </row>
    <row r="8" spans="2:12" ht="12.75">
      <c r="B8" s="6">
        <v>6</v>
      </c>
      <c r="C8" s="22" t="s">
        <v>39</v>
      </c>
      <c r="D8" s="2">
        <f t="shared" si="0"/>
        <v>16</v>
      </c>
      <c r="E8" s="2">
        <f t="shared" si="1"/>
        <v>2</v>
      </c>
      <c r="F8" s="2">
        <v>2</v>
      </c>
      <c r="G8" s="2">
        <v>2</v>
      </c>
      <c r="H8" s="2">
        <v>0</v>
      </c>
      <c r="I8" s="2">
        <v>0</v>
      </c>
      <c r="J8" s="2">
        <v>1</v>
      </c>
      <c r="K8" s="2">
        <v>5</v>
      </c>
      <c r="L8" s="2">
        <v>6</v>
      </c>
    </row>
    <row r="9" spans="2:12" ht="12.75">
      <c r="B9" s="6">
        <v>7</v>
      </c>
      <c r="C9" s="22" t="s">
        <v>132</v>
      </c>
      <c r="D9" s="2">
        <f t="shared" si="0"/>
        <v>14</v>
      </c>
      <c r="E9" s="2">
        <f t="shared" si="1"/>
        <v>1</v>
      </c>
      <c r="F9" s="2">
        <v>0</v>
      </c>
      <c r="G9" s="2">
        <v>0</v>
      </c>
      <c r="H9" s="2">
        <v>1</v>
      </c>
      <c r="I9" s="2">
        <v>1</v>
      </c>
      <c r="J9" s="2">
        <v>7</v>
      </c>
      <c r="K9" s="2">
        <v>2</v>
      </c>
      <c r="L9" s="2">
        <v>3</v>
      </c>
    </row>
    <row r="10" spans="2:12" ht="12.75">
      <c r="B10" s="6">
        <v>8</v>
      </c>
      <c r="C10" s="22" t="s">
        <v>49</v>
      </c>
      <c r="D10" s="2">
        <f t="shared" si="0"/>
        <v>6</v>
      </c>
      <c r="E10" s="2">
        <f t="shared" si="1"/>
        <v>0</v>
      </c>
      <c r="F10" s="2">
        <v>0</v>
      </c>
      <c r="G10" s="2">
        <v>2</v>
      </c>
      <c r="H10" s="2">
        <v>3</v>
      </c>
      <c r="I10" s="2">
        <v>0</v>
      </c>
      <c r="J10" s="2">
        <v>0</v>
      </c>
      <c r="K10" s="2">
        <v>0</v>
      </c>
      <c r="L10" s="2">
        <v>1</v>
      </c>
    </row>
    <row r="11" ht="6.75" customHeight="1"/>
    <row r="12" spans="2:12" ht="12.75">
      <c r="B12" s="37" t="s">
        <v>128</v>
      </c>
      <c r="C12" s="37"/>
      <c r="F12" s="37" t="s">
        <v>3</v>
      </c>
      <c r="G12" s="37"/>
      <c r="H12" s="37"/>
      <c r="I12" s="37"/>
      <c r="J12" s="37"/>
      <c r="K12" s="37"/>
      <c r="L12" s="37"/>
    </row>
    <row r="13" spans="2:12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22" t="s">
        <v>135</v>
      </c>
      <c r="D14" s="2">
        <f aca="true" t="shared" si="2" ref="D14:D23">SUM(F14:L14)</f>
        <v>42</v>
      </c>
      <c r="E14" s="2">
        <f aca="true" t="shared" si="3" ref="E14:E23">COUNTIF(F14:L14,"&gt;=4")</f>
        <v>7</v>
      </c>
      <c r="F14" s="2">
        <v>6</v>
      </c>
      <c r="G14" s="2">
        <v>7</v>
      </c>
      <c r="H14" s="2">
        <v>6</v>
      </c>
      <c r="I14" s="2">
        <v>7</v>
      </c>
      <c r="J14" s="2">
        <v>6</v>
      </c>
      <c r="K14" s="2">
        <v>6</v>
      </c>
      <c r="L14" s="2">
        <v>4</v>
      </c>
    </row>
    <row r="15" spans="2:12" ht="12.75">
      <c r="B15" s="6">
        <v>2</v>
      </c>
      <c r="C15" s="22" t="s">
        <v>134</v>
      </c>
      <c r="D15" s="2">
        <f t="shared" si="2"/>
        <v>36</v>
      </c>
      <c r="E15" s="2">
        <f t="shared" si="3"/>
        <v>6</v>
      </c>
      <c r="F15" s="2">
        <v>6</v>
      </c>
      <c r="G15" s="2">
        <v>6</v>
      </c>
      <c r="H15" s="2">
        <v>5</v>
      </c>
      <c r="I15" s="2">
        <v>4</v>
      </c>
      <c r="J15" s="2">
        <v>7</v>
      </c>
      <c r="K15" s="2">
        <v>5</v>
      </c>
      <c r="L15" s="2">
        <v>3</v>
      </c>
    </row>
    <row r="16" spans="2:12" ht="12.75">
      <c r="B16" s="6">
        <v>3</v>
      </c>
      <c r="C16" s="22" t="s">
        <v>133</v>
      </c>
      <c r="D16" s="2">
        <f t="shared" si="2"/>
        <v>35</v>
      </c>
      <c r="E16" s="2">
        <f t="shared" si="3"/>
        <v>6</v>
      </c>
      <c r="F16" s="2">
        <v>5</v>
      </c>
      <c r="G16" s="2">
        <v>7</v>
      </c>
      <c r="H16" s="2">
        <v>5</v>
      </c>
      <c r="I16" s="2">
        <v>3</v>
      </c>
      <c r="J16" s="2">
        <v>4</v>
      </c>
      <c r="K16" s="2">
        <v>7</v>
      </c>
      <c r="L16" s="2">
        <v>4</v>
      </c>
    </row>
    <row r="17" spans="2:12" ht="12.75">
      <c r="B17" s="6">
        <v>4</v>
      </c>
      <c r="C17" s="22" t="s">
        <v>38</v>
      </c>
      <c r="D17" s="2">
        <f t="shared" si="2"/>
        <v>31</v>
      </c>
      <c r="E17" s="2">
        <f t="shared" si="3"/>
        <v>4</v>
      </c>
      <c r="F17" s="2">
        <v>1</v>
      </c>
      <c r="G17" s="2">
        <v>7</v>
      </c>
      <c r="H17" s="2">
        <v>3</v>
      </c>
      <c r="I17" s="2">
        <v>5</v>
      </c>
      <c r="J17" s="2">
        <v>3</v>
      </c>
      <c r="K17" s="2">
        <v>5</v>
      </c>
      <c r="L17" s="2">
        <v>7</v>
      </c>
    </row>
    <row r="18" spans="2:12" ht="12.75">
      <c r="B18" s="6">
        <v>5</v>
      </c>
      <c r="C18" s="22" t="s">
        <v>40</v>
      </c>
      <c r="D18" s="2">
        <f t="shared" si="2"/>
        <v>24</v>
      </c>
      <c r="E18" s="2">
        <f t="shared" si="3"/>
        <v>4</v>
      </c>
      <c r="F18" s="2">
        <v>4</v>
      </c>
      <c r="G18" s="2">
        <v>4</v>
      </c>
      <c r="H18" s="2">
        <v>4</v>
      </c>
      <c r="I18" s="2">
        <v>6</v>
      </c>
      <c r="J18" s="2">
        <v>1</v>
      </c>
      <c r="K18" s="2">
        <v>2</v>
      </c>
      <c r="L18" s="2">
        <v>3</v>
      </c>
    </row>
    <row r="19" spans="2:12" ht="12.75">
      <c r="B19" s="6">
        <v>6</v>
      </c>
      <c r="C19" s="22" t="s">
        <v>136</v>
      </c>
      <c r="D19" s="2">
        <f t="shared" si="2"/>
        <v>25</v>
      </c>
      <c r="E19" s="2">
        <f t="shared" si="3"/>
        <v>3</v>
      </c>
      <c r="F19" s="2">
        <v>3</v>
      </c>
      <c r="G19" s="2">
        <v>0</v>
      </c>
      <c r="H19" s="2">
        <v>2</v>
      </c>
      <c r="I19" s="2">
        <v>7</v>
      </c>
      <c r="J19" s="2">
        <v>5</v>
      </c>
      <c r="K19" s="2">
        <v>2</v>
      </c>
      <c r="L19" s="2">
        <v>6</v>
      </c>
    </row>
    <row r="20" spans="2:12" ht="12.75">
      <c r="B20" s="6">
        <v>7</v>
      </c>
      <c r="C20" s="22" t="s">
        <v>64</v>
      </c>
      <c r="D20" s="2">
        <f t="shared" si="2"/>
        <v>11</v>
      </c>
      <c r="E20" s="2">
        <f t="shared" si="3"/>
        <v>2</v>
      </c>
      <c r="F20" s="2">
        <v>1</v>
      </c>
      <c r="G20" s="2">
        <v>0</v>
      </c>
      <c r="H20" s="2">
        <v>1</v>
      </c>
      <c r="I20" s="2">
        <v>0</v>
      </c>
      <c r="J20" s="2">
        <v>4</v>
      </c>
      <c r="K20" s="2">
        <v>5</v>
      </c>
      <c r="L20" s="2"/>
    </row>
    <row r="21" spans="2:12" ht="12.75">
      <c r="B21" s="6">
        <v>8</v>
      </c>
      <c r="C21" s="22" t="s">
        <v>41</v>
      </c>
      <c r="D21" s="2">
        <f t="shared" si="2"/>
        <v>19</v>
      </c>
      <c r="E21" s="2">
        <f t="shared" si="3"/>
        <v>1</v>
      </c>
      <c r="F21" s="2">
        <v>7</v>
      </c>
      <c r="G21" s="2">
        <v>3</v>
      </c>
      <c r="H21" s="2">
        <v>2</v>
      </c>
      <c r="I21" s="2">
        <v>2</v>
      </c>
      <c r="J21" s="2">
        <v>3</v>
      </c>
      <c r="K21" s="2">
        <v>1</v>
      </c>
      <c r="L21" s="2">
        <v>1</v>
      </c>
    </row>
    <row r="22" spans="2:12" ht="12.75">
      <c r="B22" s="6">
        <v>9</v>
      </c>
      <c r="C22" s="22" t="s">
        <v>42</v>
      </c>
      <c r="D22" s="2">
        <f t="shared" si="2"/>
        <v>15</v>
      </c>
      <c r="E22" s="2">
        <f t="shared" si="3"/>
        <v>1</v>
      </c>
      <c r="F22" s="2">
        <v>2</v>
      </c>
      <c r="G22" s="2">
        <v>1</v>
      </c>
      <c r="H22" s="2">
        <v>7</v>
      </c>
      <c r="I22" s="2">
        <v>1</v>
      </c>
      <c r="J22" s="2">
        <v>2</v>
      </c>
      <c r="K22" s="2">
        <v>2</v>
      </c>
      <c r="L22" s="2">
        <v>0</v>
      </c>
    </row>
    <row r="23" spans="2:12" ht="12.75">
      <c r="B23" s="6">
        <v>10</v>
      </c>
      <c r="C23" s="22" t="s">
        <v>33</v>
      </c>
      <c r="D23" s="2">
        <f t="shared" si="2"/>
        <v>0</v>
      </c>
      <c r="E23" s="2">
        <f t="shared" si="3"/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/>
    </row>
    <row r="24" ht="6.75" customHeight="1"/>
    <row r="25" spans="2:12" ht="12.75">
      <c r="B25" s="37" t="s">
        <v>12</v>
      </c>
      <c r="C25" s="37"/>
      <c r="F25" s="37" t="s">
        <v>3</v>
      </c>
      <c r="G25" s="37"/>
      <c r="H25" s="37"/>
      <c r="I25" s="37"/>
      <c r="J25" s="37"/>
      <c r="K25" s="37"/>
      <c r="L25" s="37"/>
    </row>
    <row r="26" spans="2:12" ht="12.75">
      <c r="B26" s="5" t="s">
        <v>6</v>
      </c>
      <c r="C26" s="9" t="s">
        <v>0</v>
      </c>
      <c r="D26" s="5" t="s">
        <v>1</v>
      </c>
      <c r="E26" s="5" t="s">
        <v>2</v>
      </c>
      <c r="F26" s="5">
        <v>1</v>
      </c>
      <c r="G26" s="5">
        <v>2</v>
      </c>
      <c r="H26" s="5">
        <v>3</v>
      </c>
      <c r="I26" s="5">
        <v>4</v>
      </c>
      <c r="J26" s="5">
        <v>5</v>
      </c>
      <c r="K26" s="5">
        <v>6</v>
      </c>
      <c r="L26" s="5">
        <v>7</v>
      </c>
    </row>
    <row r="27" spans="2:12" ht="12.75">
      <c r="B27" s="6">
        <v>1</v>
      </c>
      <c r="C27" s="22" t="s">
        <v>137</v>
      </c>
      <c r="D27" s="2">
        <f aca="true" t="shared" si="4" ref="D27:D34">SUM(F27:L27)</f>
        <v>37</v>
      </c>
      <c r="E27" s="2">
        <f aca="true" t="shared" si="5" ref="E27:E34">COUNTIF(F27:L27,"&gt;=4")</f>
        <v>7</v>
      </c>
      <c r="F27" s="2">
        <v>7</v>
      </c>
      <c r="G27" s="2">
        <v>4</v>
      </c>
      <c r="H27" s="2">
        <v>6</v>
      </c>
      <c r="I27" s="2">
        <v>7</v>
      </c>
      <c r="J27" s="2">
        <v>4</v>
      </c>
      <c r="K27" s="2">
        <v>4</v>
      </c>
      <c r="L27" s="2">
        <v>5</v>
      </c>
    </row>
    <row r="28" spans="2:12" ht="12.75">
      <c r="B28" s="6">
        <v>2</v>
      </c>
      <c r="C28" s="22" t="s">
        <v>65</v>
      </c>
      <c r="D28" s="2">
        <f t="shared" si="4"/>
        <v>35</v>
      </c>
      <c r="E28" s="2">
        <f t="shared" si="5"/>
        <v>6</v>
      </c>
      <c r="F28" s="2">
        <v>7</v>
      </c>
      <c r="G28" s="2">
        <v>4</v>
      </c>
      <c r="H28" s="30">
        <v>7</v>
      </c>
      <c r="I28" s="2">
        <v>4</v>
      </c>
      <c r="J28" s="2">
        <v>5</v>
      </c>
      <c r="K28" s="2">
        <v>3</v>
      </c>
      <c r="L28" s="2">
        <v>5</v>
      </c>
    </row>
    <row r="29" spans="2:12" ht="12.75">
      <c r="B29" s="6">
        <v>3</v>
      </c>
      <c r="C29" s="22" t="s">
        <v>63</v>
      </c>
      <c r="D29" s="2">
        <f t="shared" si="4"/>
        <v>33</v>
      </c>
      <c r="E29" s="2">
        <f t="shared" si="5"/>
        <v>5</v>
      </c>
      <c r="F29" s="2">
        <v>7</v>
      </c>
      <c r="G29" s="2">
        <v>3</v>
      </c>
      <c r="H29" s="2">
        <v>4</v>
      </c>
      <c r="I29" s="2">
        <v>0</v>
      </c>
      <c r="J29" s="2">
        <v>7</v>
      </c>
      <c r="K29" s="2">
        <v>7</v>
      </c>
      <c r="L29" s="13">
        <v>5</v>
      </c>
    </row>
    <row r="30" spans="2:12" ht="12.75">
      <c r="B30" s="6">
        <v>4</v>
      </c>
      <c r="C30" s="22" t="s">
        <v>138</v>
      </c>
      <c r="D30" s="2">
        <f t="shared" si="4"/>
        <v>28</v>
      </c>
      <c r="E30" s="2">
        <f t="shared" si="5"/>
        <v>4</v>
      </c>
      <c r="F30" s="2">
        <v>0</v>
      </c>
      <c r="G30" s="2">
        <v>7</v>
      </c>
      <c r="H30" s="2">
        <v>5</v>
      </c>
      <c r="I30" s="2">
        <v>7</v>
      </c>
      <c r="J30" s="2">
        <v>2</v>
      </c>
      <c r="K30" s="2">
        <v>5</v>
      </c>
      <c r="L30" s="2">
        <v>2</v>
      </c>
    </row>
    <row r="31" spans="2:12" ht="12.75">
      <c r="B31" s="6">
        <v>5</v>
      </c>
      <c r="C31" s="22" t="s">
        <v>37</v>
      </c>
      <c r="D31" s="2">
        <f t="shared" si="4"/>
        <v>32</v>
      </c>
      <c r="E31" s="2">
        <f t="shared" si="5"/>
        <v>3</v>
      </c>
      <c r="F31" s="2">
        <v>7</v>
      </c>
      <c r="G31" s="2">
        <v>3</v>
      </c>
      <c r="H31" s="2">
        <v>3</v>
      </c>
      <c r="I31" s="2">
        <v>3</v>
      </c>
      <c r="J31" s="2">
        <v>7</v>
      </c>
      <c r="K31" s="2">
        <v>2</v>
      </c>
      <c r="L31" s="2">
        <v>7</v>
      </c>
    </row>
    <row r="32" spans="2:13" ht="12.75">
      <c r="B32" s="6">
        <v>6</v>
      </c>
      <c r="C32" s="22" t="s">
        <v>139</v>
      </c>
      <c r="D32" s="2">
        <f t="shared" si="4"/>
        <v>21</v>
      </c>
      <c r="E32" s="2">
        <f t="shared" si="5"/>
        <v>2</v>
      </c>
      <c r="F32" s="2">
        <v>0</v>
      </c>
      <c r="G32" s="2">
        <v>7</v>
      </c>
      <c r="H32" s="2">
        <v>2</v>
      </c>
      <c r="I32" s="2">
        <v>7</v>
      </c>
      <c r="J32" s="2">
        <v>3</v>
      </c>
      <c r="K32" s="2">
        <v>0</v>
      </c>
      <c r="L32" s="2">
        <v>2</v>
      </c>
      <c r="M32" s="28"/>
    </row>
    <row r="33" spans="2:13" ht="12.75">
      <c r="B33" s="6">
        <v>7</v>
      </c>
      <c r="C33" s="22" t="s">
        <v>35</v>
      </c>
      <c r="D33" s="2">
        <f t="shared" si="4"/>
        <v>9</v>
      </c>
      <c r="E33" s="2">
        <f t="shared" si="5"/>
        <v>1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  <c r="K33" s="2">
        <v>7</v>
      </c>
      <c r="L33" s="2">
        <v>1</v>
      </c>
      <c r="M33" s="28"/>
    </row>
    <row r="34" spans="2:13" ht="12.75">
      <c r="B34" s="6">
        <v>8</v>
      </c>
      <c r="C34" s="31" t="s">
        <v>74</v>
      </c>
      <c r="D34" s="2">
        <f t="shared" si="4"/>
        <v>0</v>
      </c>
      <c r="E34" s="2">
        <f t="shared" si="5"/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8"/>
    </row>
  </sheetData>
  <sheetProtection/>
  <mergeCells count="6">
    <mergeCell ref="F25:L25"/>
    <mergeCell ref="F1:L1"/>
    <mergeCell ref="B12:C12"/>
    <mergeCell ref="B1:C1"/>
    <mergeCell ref="B25:C25"/>
    <mergeCell ref="F12:L12"/>
  </mergeCells>
  <printOptions/>
  <pageMargins left="0.75" right="0.75" top="1" bottom="1" header="0.5" footer="0.5"/>
  <pageSetup fitToHeight="2" fitToWidth="1" horizontalDpi="600" verticalDpi="600" orientation="portrait" r:id="rId1"/>
  <headerFooter alignWithMargins="0">
    <oddHeader>&amp;L&amp;"Arial,Bold"&amp;12Early Spring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32.57421875" style="8" bestFit="1" customWidth="1"/>
    <col min="4" max="4" width="16.71093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140625" style="1" customWidth="1"/>
    <col min="16" max="16384" width="9.140625" style="1" customWidth="1"/>
  </cols>
  <sheetData>
    <row r="1" spans="2:14" ht="12.75">
      <c r="B1" s="37" t="s">
        <v>11</v>
      </c>
      <c r="C1" s="37"/>
      <c r="D1" s="11"/>
      <c r="E1" s="7"/>
      <c r="F1" s="7"/>
      <c r="G1" s="7"/>
      <c r="H1" s="37" t="s">
        <v>3</v>
      </c>
      <c r="I1" s="37"/>
      <c r="J1" s="37"/>
      <c r="K1" s="37"/>
      <c r="L1" s="37"/>
      <c r="M1" s="37"/>
      <c r="N1" s="37"/>
    </row>
    <row r="2" spans="2:14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34" t="s">
        <v>348</v>
      </c>
      <c r="D3" s="36" t="s">
        <v>129</v>
      </c>
      <c r="E3" s="10">
        <f aca="true" t="shared" si="0" ref="E3:E28">F3/G3*100</f>
        <v>100</v>
      </c>
      <c r="F3" s="2">
        <f aca="true" t="shared" si="1" ref="F3:F28">SUM(H3:N3)</f>
        <v>14</v>
      </c>
      <c r="G3" s="2">
        <f aca="true" t="shared" si="2" ref="G3:G28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34" t="s">
        <v>346</v>
      </c>
      <c r="D4" s="13" t="s">
        <v>66</v>
      </c>
      <c r="E4" s="10">
        <f t="shared" si="0"/>
        <v>100</v>
      </c>
      <c r="F4" s="2">
        <f t="shared" si="1"/>
        <v>12</v>
      </c>
      <c r="G4" s="2">
        <f t="shared" si="2"/>
        <v>12</v>
      </c>
      <c r="H4" s="2">
        <v>2</v>
      </c>
      <c r="I4" s="2">
        <v>2</v>
      </c>
      <c r="J4" s="2">
        <v>2</v>
      </c>
      <c r="K4" s="2">
        <v>2</v>
      </c>
      <c r="L4" s="2"/>
      <c r="M4" s="2">
        <v>2</v>
      </c>
      <c r="N4" s="2">
        <v>2</v>
      </c>
    </row>
    <row r="5" spans="2:14" ht="12.75">
      <c r="B5" s="3">
        <v>3</v>
      </c>
      <c r="C5" s="34" t="s">
        <v>349</v>
      </c>
      <c r="D5" s="36" t="s">
        <v>129</v>
      </c>
      <c r="E5" s="10">
        <f t="shared" si="0"/>
        <v>92.85714285714286</v>
      </c>
      <c r="F5" s="2">
        <f t="shared" si="1"/>
        <v>13</v>
      </c>
      <c r="G5" s="2">
        <f t="shared" si="2"/>
        <v>14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1</v>
      </c>
    </row>
    <row r="6" spans="2:14" ht="12.75">
      <c r="B6" s="3">
        <v>4</v>
      </c>
      <c r="C6" s="34" t="s">
        <v>347</v>
      </c>
      <c r="D6" s="13" t="s">
        <v>66</v>
      </c>
      <c r="E6" s="10">
        <f t="shared" si="0"/>
        <v>85.71428571428571</v>
      </c>
      <c r="F6" s="2">
        <f t="shared" si="1"/>
        <v>12</v>
      </c>
      <c r="G6" s="2">
        <f t="shared" si="2"/>
        <v>14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0</v>
      </c>
    </row>
    <row r="7" spans="2:14" ht="12.75">
      <c r="B7" s="3">
        <v>5</v>
      </c>
      <c r="C7" s="34" t="s">
        <v>350</v>
      </c>
      <c r="D7" s="36" t="s">
        <v>129</v>
      </c>
      <c r="E7" s="10">
        <f t="shared" si="0"/>
        <v>85.71428571428571</v>
      </c>
      <c r="F7" s="2">
        <f t="shared" si="1"/>
        <v>12</v>
      </c>
      <c r="G7" s="2">
        <f t="shared" si="2"/>
        <v>14</v>
      </c>
      <c r="H7" s="2">
        <v>2</v>
      </c>
      <c r="I7" s="2">
        <v>2</v>
      </c>
      <c r="J7" s="2">
        <v>1</v>
      </c>
      <c r="K7" s="2">
        <v>2</v>
      </c>
      <c r="L7" s="2">
        <v>2</v>
      </c>
      <c r="M7" s="2">
        <v>2</v>
      </c>
      <c r="N7" s="2">
        <v>1</v>
      </c>
    </row>
    <row r="8" spans="2:14" ht="12.75">
      <c r="B8" s="3">
        <v>6</v>
      </c>
      <c r="C8" s="34" t="s">
        <v>358</v>
      </c>
      <c r="D8" s="13" t="s">
        <v>49</v>
      </c>
      <c r="E8" s="10">
        <f t="shared" si="0"/>
        <v>83.33333333333334</v>
      </c>
      <c r="F8" s="2">
        <f t="shared" si="1"/>
        <v>5</v>
      </c>
      <c r="G8" s="2">
        <f t="shared" si="2"/>
        <v>6</v>
      </c>
      <c r="H8" s="2"/>
      <c r="I8" s="2">
        <v>2</v>
      </c>
      <c r="J8" s="2">
        <v>2</v>
      </c>
      <c r="K8" s="2"/>
      <c r="L8" s="2"/>
      <c r="M8" s="2"/>
      <c r="N8" s="2">
        <v>1</v>
      </c>
    </row>
    <row r="9" spans="2:14" ht="12.75">
      <c r="B9" s="3">
        <v>7</v>
      </c>
      <c r="C9" s="34" t="s">
        <v>357</v>
      </c>
      <c r="D9" s="13" t="s">
        <v>46</v>
      </c>
      <c r="E9" s="10">
        <f t="shared" si="0"/>
        <v>78.57142857142857</v>
      </c>
      <c r="F9" s="2">
        <f t="shared" si="1"/>
        <v>11</v>
      </c>
      <c r="G9" s="2">
        <f t="shared" si="2"/>
        <v>14</v>
      </c>
      <c r="H9" s="2">
        <v>2</v>
      </c>
      <c r="I9" s="2">
        <v>2</v>
      </c>
      <c r="J9" s="2">
        <v>1</v>
      </c>
      <c r="K9" s="2">
        <v>2</v>
      </c>
      <c r="L9" s="2">
        <v>1</v>
      </c>
      <c r="M9" s="2">
        <v>2</v>
      </c>
      <c r="N9" s="2">
        <v>1</v>
      </c>
    </row>
    <row r="10" spans="2:14" ht="12.75">
      <c r="B10" s="3">
        <v>8</v>
      </c>
      <c r="C10" s="34" t="s">
        <v>345</v>
      </c>
      <c r="D10" s="13" t="s">
        <v>66</v>
      </c>
      <c r="E10" s="10">
        <f t="shared" si="0"/>
        <v>75</v>
      </c>
      <c r="F10" s="2">
        <f t="shared" si="1"/>
        <v>9</v>
      </c>
      <c r="G10" s="2">
        <f t="shared" si="2"/>
        <v>12</v>
      </c>
      <c r="H10" s="2">
        <v>2</v>
      </c>
      <c r="I10" s="2">
        <v>2</v>
      </c>
      <c r="J10" s="2">
        <v>2</v>
      </c>
      <c r="K10" s="2">
        <v>2</v>
      </c>
      <c r="L10" s="2">
        <v>1</v>
      </c>
      <c r="M10" s="2"/>
      <c r="N10" s="2">
        <v>0</v>
      </c>
    </row>
    <row r="11" spans="2:14" ht="12.75">
      <c r="B11" s="3">
        <v>9</v>
      </c>
      <c r="C11" s="34" t="s">
        <v>352</v>
      </c>
      <c r="D11" s="36" t="s">
        <v>130</v>
      </c>
      <c r="E11" s="10">
        <f t="shared" si="0"/>
        <v>75</v>
      </c>
      <c r="F11" s="2">
        <f t="shared" si="1"/>
        <v>9</v>
      </c>
      <c r="G11" s="2">
        <f t="shared" si="2"/>
        <v>12</v>
      </c>
      <c r="H11" s="2">
        <v>2</v>
      </c>
      <c r="I11" s="2"/>
      <c r="J11" s="2">
        <v>2</v>
      </c>
      <c r="K11" s="2">
        <v>2</v>
      </c>
      <c r="L11" s="2">
        <v>0</v>
      </c>
      <c r="M11" s="2">
        <v>1</v>
      </c>
      <c r="N11" s="2">
        <v>2</v>
      </c>
    </row>
    <row r="12" spans="2:14" ht="12.75">
      <c r="B12" s="3">
        <v>10</v>
      </c>
      <c r="C12" s="34" t="s">
        <v>356</v>
      </c>
      <c r="D12" s="13" t="s">
        <v>46</v>
      </c>
      <c r="E12" s="10">
        <f t="shared" si="0"/>
        <v>58.333333333333336</v>
      </c>
      <c r="F12" s="2">
        <f t="shared" si="1"/>
        <v>7</v>
      </c>
      <c r="G12" s="2">
        <f t="shared" si="2"/>
        <v>12</v>
      </c>
      <c r="H12" s="2">
        <v>2</v>
      </c>
      <c r="I12" s="2">
        <v>0</v>
      </c>
      <c r="J12" s="2">
        <v>0</v>
      </c>
      <c r="K12" s="2">
        <v>2</v>
      </c>
      <c r="L12" s="2">
        <v>1</v>
      </c>
      <c r="M12" s="2">
        <v>2</v>
      </c>
      <c r="N12" s="2"/>
    </row>
    <row r="13" spans="2:14" ht="12.75">
      <c r="B13" s="3">
        <v>11</v>
      </c>
      <c r="C13" s="34" t="s">
        <v>355</v>
      </c>
      <c r="D13" s="13" t="s">
        <v>46</v>
      </c>
      <c r="E13" s="10">
        <f t="shared" si="0"/>
        <v>50</v>
      </c>
      <c r="F13" s="2">
        <f t="shared" si="1"/>
        <v>6</v>
      </c>
      <c r="G13" s="2">
        <f t="shared" si="2"/>
        <v>12</v>
      </c>
      <c r="H13" s="2">
        <v>2</v>
      </c>
      <c r="I13" s="2">
        <v>2</v>
      </c>
      <c r="J13" s="2">
        <v>0</v>
      </c>
      <c r="K13" s="2"/>
      <c r="L13" s="2">
        <v>0</v>
      </c>
      <c r="M13" s="2">
        <v>2</v>
      </c>
      <c r="N13" s="2">
        <v>0</v>
      </c>
    </row>
    <row r="14" spans="2:14" ht="12.75">
      <c r="B14" s="3">
        <v>12</v>
      </c>
      <c r="C14" s="34" t="s">
        <v>368</v>
      </c>
      <c r="D14" s="36" t="s">
        <v>132</v>
      </c>
      <c r="E14" s="10">
        <f t="shared" si="0"/>
        <v>50</v>
      </c>
      <c r="F14" s="2">
        <f t="shared" si="1"/>
        <v>6</v>
      </c>
      <c r="G14" s="2">
        <f t="shared" si="2"/>
        <v>12</v>
      </c>
      <c r="H14" s="2">
        <v>0</v>
      </c>
      <c r="I14" s="2">
        <v>0</v>
      </c>
      <c r="J14" s="2">
        <v>1</v>
      </c>
      <c r="K14" s="2">
        <v>1</v>
      </c>
      <c r="L14" s="2">
        <v>2</v>
      </c>
      <c r="M14" s="2"/>
      <c r="N14" s="2">
        <v>2</v>
      </c>
    </row>
    <row r="15" spans="2:14" ht="12.75">
      <c r="B15" s="3">
        <v>13</v>
      </c>
      <c r="C15" s="34" t="s">
        <v>363</v>
      </c>
      <c r="D15" s="36" t="s">
        <v>39</v>
      </c>
      <c r="E15" s="10">
        <f t="shared" si="0"/>
        <v>42.857142857142854</v>
      </c>
      <c r="F15" s="2">
        <f t="shared" si="1"/>
        <v>6</v>
      </c>
      <c r="G15" s="2">
        <f t="shared" si="2"/>
        <v>14</v>
      </c>
      <c r="H15" s="2">
        <v>0</v>
      </c>
      <c r="I15" s="2">
        <v>1</v>
      </c>
      <c r="J15" s="2">
        <v>0</v>
      </c>
      <c r="K15" s="2">
        <v>0</v>
      </c>
      <c r="L15" s="2">
        <v>1</v>
      </c>
      <c r="M15" s="2">
        <v>2</v>
      </c>
      <c r="N15" s="2">
        <v>2</v>
      </c>
    </row>
    <row r="16" spans="2:14" ht="12.75">
      <c r="B16" s="3">
        <v>14</v>
      </c>
      <c r="C16" s="34" t="s">
        <v>364</v>
      </c>
      <c r="D16" s="36" t="s">
        <v>131</v>
      </c>
      <c r="E16" s="10">
        <f t="shared" si="0"/>
        <v>42.857142857142854</v>
      </c>
      <c r="F16" s="2">
        <f t="shared" si="1"/>
        <v>6</v>
      </c>
      <c r="G16" s="2">
        <f t="shared" si="2"/>
        <v>14</v>
      </c>
      <c r="H16" s="2">
        <v>0</v>
      </c>
      <c r="I16" s="2">
        <v>0</v>
      </c>
      <c r="J16" s="2">
        <v>1</v>
      </c>
      <c r="K16" s="2">
        <v>1</v>
      </c>
      <c r="L16" s="2">
        <v>2</v>
      </c>
      <c r="M16" s="2">
        <v>0</v>
      </c>
      <c r="N16" s="2">
        <v>2</v>
      </c>
    </row>
    <row r="17" spans="2:14" ht="12.75">
      <c r="B17" s="3">
        <v>15</v>
      </c>
      <c r="C17" s="34" t="s">
        <v>351</v>
      </c>
      <c r="D17" s="36" t="s">
        <v>130</v>
      </c>
      <c r="E17" s="10">
        <f t="shared" si="0"/>
        <v>41.66666666666667</v>
      </c>
      <c r="F17" s="2">
        <f t="shared" si="1"/>
        <v>5</v>
      </c>
      <c r="G17" s="2">
        <f t="shared" si="2"/>
        <v>12</v>
      </c>
      <c r="H17" s="2">
        <v>2</v>
      </c>
      <c r="I17" s="2">
        <v>0</v>
      </c>
      <c r="J17" s="2">
        <v>2</v>
      </c>
      <c r="K17" s="2"/>
      <c r="L17" s="2">
        <v>0</v>
      </c>
      <c r="M17" s="2">
        <v>0</v>
      </c>
      <c r="N17" s="2">
        <v>1</v>
      </c>
    </row>
    <row r="18" spans="2:14" ht="12.75">
      <c r="B18" s="3">
        <v>16</v>
      </c>
      <c r="C18" s="34" t="s">
        <v>370</v>
      </c>
      <c r="D18" s="36" t="s">
        <v>132</v>
      </c>
      <c r="E18" s="10">
        <f t="shared" si="0"/>
        <v>41.66666666666667</v>
      </c>
      <c r="F18" s="2">
        <f t="shared" si="1"/>
        <v>5</v>
      </c>
      <c r="G18" s="2">
        <f t="shared" si="2"/>
        <v>12</v>
      </c>
      <c r="H18" s="2">
        <v>0</v>
      </c>
      <c r="I18" s="2">
        <v>0</v>
      </c>
      <c r="J18" s="2"/>
      <c r="K18" s="2">
        <v>0</v>
      </c>
      <c r="L18" s="2">
        <v>2</v>
      </c>
      <c r="M18" s="2">
        <v>2</v>
      </c>
      <c r="N18" s="2">
        <v>1</v>
      </c>
    </row>
    <row r="19" spans="2:14" ht="12.75">
      <c r="B19" s="3">
        <v>17</v>
      </c>
      <c r="C19" s="34" t="s">
        <v>354</v>
      </c>
      <c r="D19" s="36" t="s">
        <v>130</v>
      </c>
      <c r="E19" s="10">
        <f t="shared" si="0"/>
        <v>37.5</v>
      </c>
      <c r="F19" s="2">
        <f t="shared" si="1"/>
        <v>3</v>
      </c>
      <c r="G19" s="2">
        <f t="shared" si="2"/>
        <v>8</v>
      </c>
      <c r="H19" s="2"/>
      <c r="I19" s="2">
        <v>1</v>
      </c>
      <c r="J19" s="2"/>
      <c r="K19" s="2">
        <v>1</v>
      </c>
      <c r="L19" s="2">
        <v>0</v>
      </c>
      <c r="M19" s="2"/>
      <c r="N19" s="2">
        <v>1</v>
      </c>
    </row>
    <row r="20" spans="2:14" ht="12.75">
      <c r="B20" s="3">
        <v>18</v>
      </c>
      <c r="C20" s="34" t="s">
        <v>365</v>
      </c>
      <c r="D20" s="36" t="s">
        <v>131</v>
      </c>
      <c r="E20" s="10">
        <f t="shared" si="0"/>
        <v>35.714285714285715</v>
      </c>
      <c r="F20" s="2">
        <f t="shared" si="1"/>
        <v>5</v>
      </c>
      <c r="G20" s="2">
        <f t="shared" si="2"/>
        <v>14</v>
      </c>
      <c r="H20" s="2">
        <v>0</v>
      </c>
      <c r="I20" s="2">
        <v>0</v>
      </c>
      <c r="J20" s="2">
        <v>2</v>
      </c>
      <c r="K20" s="2">
        <v>1</v>
      </c>
      <c r="L20" s="2">
        <v>1</v>
      </c>
      <c r="M20" s="2">
        <v>0</v>
      </c>
      <c r="N20" s="2">
        <v>1</v>
      </c>
    </row>
    <row r="21" spans="2:14" ht="12.75">
      <c r="B21" s="3">
        <v>19</v>
      </c>
      <c r="C21" s="34" t="s">
        <v>362</v>
      </c>
      <c r="D21" s="36" t="s">
        <v>39</v>
      </c>
      <c r="E21" s="10">
        <f t="shared" si="0"/>
        <v>33.33333333333333</v>
      </c>
      <c r="F21" s="2">
        <f t="shared" si="1"/>
        <v>4</v>
      </c>
      <c r="G21" s="2">
        <f t="shared" si="2"/>
        <v>12</v>
      </c>
      <c r="H21" s="2">
        <v>1</v>
      </c>
      <c r="I21" s="2">
        <v>0</v>
      </c>
      <c r="J21" s="2">
        <v>0</v>
      </c>
      <c r="K21" s="2"/>
      <c r="L21" s="2">
        <v>0</v>
      </c>
      <c r="M21" s="2">
        <v>1</v>
      </c>
      <c r="N21" s="2">
        <v>2</v>
      </c>
    </row>
    <row r="22" spans="2:14" ht="12.75">
      <c r="B22" s="3">
        <v>20</v>
      </c>
      <c r="C22" s="34" t="s">
        <v>361</v>
      </c>
      <c r="D22" s="36" t="s">
        <v>39</v>
      </c>
      <c r="E22" s="10">
        <f t="shared" si="0"/>
        <v>28.57142857142857</v>
      </c>
      <c r="F22" s="2">
        <f t="shared" si="1"/>
        <v>4</v>
      </c>
      <c r="G22" s="2">
        <f t="shared" si="2"/>
        <v>14</v>
      </c>
      <c r="H22" s="2">
        <v>1</v>
      </c>
      <c r="I22" s="2">
        <v>1</v>
      </c>
      <c r="J22" s="2">
        <v>0</v>
      </c>
      <c r="K22" s="2">
        <v>0</v>
      </c>
      <c r="L22" s="2">
        <v>0</v>
      </c>
      <c r="M22" s="2">
        <v>1</v>
      </c>
      <c r="N22" s="2">
        <v>1</v>
      </c>
    </row>
    <row r="23" spans="2:14" ht="12.75">
      <c r="B23" s="3">
        <v>21</v>
      </c>
      <c r="C23" s="34" t="s">
        <v>366</v>
      </c>
      <c r="D23" s="36" t="s">
        <v>131</v>
      </c>
      <c r="E23" s="10">
        <f t="shared" si="0"/>
        <v>28.57142857142857</v>
      </c>
      <c r="F23" s="2">
        <f t="shared" si="1"/>
        <v>4</v>
      </c>
      <c r="G23" s="2">
        <f t="shared" si="2"/>
        <v>14</v>
      </c>
      <c r="H23" s="2">
        <v>0</v>
      </c>
      <c r="I23" s="2">
        <v>0</v>
      </c>
      <c r="J23" s="2">
        <v>1</v>
      </c>
      <c r="K23" s="2">
        <v>1</v>
      </c>
      <c r="L23" s="2">
        <v>2</v>
      </c>
      <c r="M23" s="2">
        <v>0</v>
      </c>
      <c r="N23" s="2">
        <v>0</v>
      </c>
    </row>
    <row r="24" spans="2:14" ht="12.75">
      <c r="B24" s="3">
        <v>22</v>
      </c>
      <c r="C24" s="34" t="s">
        <v>353</v>
      </c>
      <c r="D24" s="36" t="s">
        <v>130</v>
      </c>
      <c r="E24" s="10">
        <f t="shared" si="0"/>
        <v>25</v>
      </c>
      <c r="F24" s="2">
        <f t="shared" si="1"/>
        <v>2</v>
      </c>
      <c r="G24" s="2">
        <f t="shared" si="2"/>
        <v>8</v>
      </c>
      <c r="H24" s="2"/>
      <c r="I24" s="2">
        <v>1</v>
      </c>
      <c r="J24" s="2">
        <v>1</v>
      </c>
      <c r="K24" s="2">
        <v>0</v>
      </c>
      <c r="L24" s="2"/>
      <c r="M24" s="2">
        <v>0</v>
      </c>
      <c r="N24" s="2"/>
    </row>
    <row r="25" spans="2:14" ht="12.75">
      <c r="B25" s="3">
        <v>23</v>
      </c>
      <c r="C25" s="34" t="s">
        <v>369</v>
      </c>
      <c r="D25" s="36" t="s">
        <v>132</v>
      </c>
      <c r="E25" s="10">
        <f t="shared" si="0"/>
        <v>20</v>
      </c>
      <c r="F25" s="2">
        <f t="shared" si="1"/>
        <v>2</v>
      </c>
      <c r="G25" s="2">
        <f t="shared" si="2"/>
        <v>10</v>
      </c>
      <c r="H25" s="2"/>
      <c r="I25" s="2">
        <v>0</v>
      </c>
      <c r="J25" s="2">
        <v>0</v>
      </c>
      <c r="K25" s="2">
        <v>0</v>
      </c>
      <c r="L25" s="2">
        <v>2</v>
      </c>
      <c r="M25" s="2">
        <v>0</v>
      </c>
      <c r="N25" s="2"/>
    </row>
    <row r="26" spans="2:14" ht="12.75">
      <c r="B26" s="3">
        <v>24</v>
      </c>
      <c r="C26" s="34" t="s">
        <v>359</v>
      </c>
      <c r="D26" s="13" t="s">
        <v>49</v>
      </c>
      <c r="E26" s="10">
        <f t="shared" si="0"/>
        <v>0</v>
      </c>
      <c r="F26" s="2">
        <f t="shared" si="1"/>
        <v>0</v>
      </c>
      <c r="G26" s="2">
        <f t="shared" si="2"/>
        <v>2</v>
      </c>
      <c r="H26" s="2">
        <v>0</v>
      </c>
      <c r="I26" s="2"/>
      <c r="J26" s="2"/>
      <c r="K26" s="2"/>
      <c r="L26" s="2"/>
      <c r="M26" s="2"/>
      <c r="N26" s="2"/>
    </row>
    <row r="27" spans="2:14" ht="12.75">
      <c r="B27" s="3">
        <v>25</v>
      </c>
      <c r="C27" s="34" t="s">
        <v>360</v>
      </c>
      <c r="D27" s="13" t="s">
        <v>49</v>
      </c>
      <c r="E27" s="10">
        <f t="shared" si="0"/>
        <v>0</v>
      </c>
      <c r="F27" s="2">
        <f t="shared" si="1"/>
        <v>0</v>
      </c>
      <c r="G27" s="2">
        <f t="shared" si="2"/>
        <v>8</v>
      </c>
      <c r="H27" s="2">
        <v>0</v>
      </c>
      <c r="I27" s="2">
        <v>0</v>
      </c>
      <c r="J27" s="2">
        <v>0</v>
      </c>
      <c r="K27" s="2"/>
      <c r="L27" s="2"/>
      <c r="M27" s="2"/>
      <c r="N27" s="2">
        <v>0</v>
      </c>
    </row>
    <row r="28" spans="2:14" ht="12.75">
      <c r="B28" s="3">
        <v>26</v>
      </c>
      <c r="C28" s="34" t="s">
        <v>367</v>
      </c>
      <c r="D28" s="36" t="s">
        <v>131</v>
      </c>
      <c r="E28" s="10">
        <f t="shared" si="0"/>
        <v>0</v>
      </c>
      <c r="F28" s="2">
        <f t="shared" si="1"/>
        <v>0</v>
      </c>
      <c r="G28" s="2">
        <f t="shared" si="2"/>
        <v>4</v>
      </c>
      <c r="H28" s="2">
        <v>0</v>
      </c>
      <c r="I28" s="2">
        <v>0</v>
      </c>
      <c r="J28" s="2"/>
      <c r="K28" s="2"/>
      <c r="L28" s="2"/>
      <c r="M28" s="2"/>
      <c r="N28" s="2"/>
    </row>
    <row r="29" ht="12.75"/>
    <row r="30" spans="2:14" ht="12.75">
      <c r="B30" s="37" t="s">
        <v>128</v>
      </c>
      <c r="C30" s="37"/>
      <c r="D30" s="11"/>
      <c r="E30" s="7"/>
      <c r="F30" s="7"/>
      <c r="G30" s="7"/>
      <c r="H30" s="37" t="s">
        <v>3</v>
      </c>
      <c r="I30" s="37"/>
      <c r="J30" s="37"/>
      <c r="K30" s="37"/>
      <c r="L30" s="37"/>
      <c r="M30" s="37"/>
      <c r="N30" s="37"/>
    </row>
    <row r="31" spans="2:14" ht="12.75">
      <c r="B31" s="4" t="s">
        <v>6</v>
      </c>
      <c r="C31" s="21" t="s">
        <v>10</v>
      </c>
      <c r="D31" s="5" t="s">
        <v>0</v>
      </c>
      <c r="E31" s="5" t="s">
        <v>7</v>
      </c>
      <c r="F31" s="5" t="s">
        <v>9</v>
      </c>
      <c r="G31" s="5" t="s">
        <v>8</v>
      </c>
      <c r="H31" s="5">
        <v>1</v>
      </c>
      <c r="I31" s="5">
        <v>2</v>
      </c>
      <c r="J31" s="5">
        <v>3</v>
      </c>
      <c r="K31" s="5">
        <v>4</v>
      </c>
      <c r="L31" s="5">
        <v>5</v>
      </c>
      <c r="M31" s="5">
        <v>6</v>
      </c>
      <c r="N31" s="5">
        <v>7</v>
      </c>
    </row>
    <row r="32" spans="2:14" ht="12.75">
      <c r="B32" s="3">
        <v>1</v>
      </c>
      <c r="C32" s="34" t="s">
        <v>385</v>
      </c>
      <c r="D32" s="13" t="s">
        <v>135</v>
      </c>
      <c r="E32" s="10">
        <f aca="true" t="shared" si="3" ref="E32:E63">F32/G32*100</f>
        <v>100</v>
      </c>
      <c r="F32" s="2">
        <f aca="true" t="shared" si="4" ref="F32:F63">SUM(H32:N32)</f>
        <v>14</v>
      </c>
      <c r="G32" s="2">
        <f aca="true" t="shared" si="5" ref="G32:G63">COUNT(H32:N32)*2</f>
        <v>14</v>
      </c>
      <c r="H32" s="2">
        <v>2</v>
      </c>
      <c r="I32" s="2">
        <v>2</v>
      </c>
      <c r="J32" s="2">
        <v>2</v>
      </c>
      <c r="K32" s="2">
        <v>2</v>
      </c>
      <c r="L32" s="2">
        <v>2</v>
      </c>
      <c r="M32" s="2">
        <v>2</v>
      </c>
      <c r="N32" s="2">
        <v>2</v>
      </c>
    </row>
    <row r="33" spans="2:14" ht="12.75">
      <c r="B33" s="3">
        <v>2</v>
      </c>
      <c r="C33" s="34" t="s">
        <v>380</v>
      </c>
      <c r="D33" s="36" t="s">
        <v>134</v>
      </c>
      <c r="E33" s="10">
        <f t="shared" si="3"/>
        <v>100</v>
      </c>
      <c r="F33" s="2">
        <f t="shared" si="4"/>
        <v>4</v>
      </c>
      <c r="G33" s="2">
        <f t="shared" si="5"/>
        <v>4</v>
      </c>
      <c r="H33" s="2"/>
      <c r="I33" s="2">
        <v>2</v>
      </c>
      <c r="J33" s="2"/>
      <c r="K33" s="2"/>
      <c r="L33" s="2">
        <v>2</v>
      </c>
      <c r="M33" s="2"/>
      <c r="N33" s="2"/>
    </row>
    <row r="34" spans="2:14" ht="12.75">
      <c r="B34" s="3">
        <v>3</v>
      </c>
      <c r="C34" s="34" t="s">
        <v>384</v>
      </c>
      <c r="D34" s="13" t="s">
        <v>135</v>
      </c>
      <c r="E34" s="10">
        <f t="shared" si="3"/>
        <v>92.85714285714286</v>
      </c>
      <c r="F34" s="2">
        <f t="shared" si="4"/>
        <v>13</v>
      </c>
      <c r="G34" s="2">
        <f t="shared" si="5"/>
        <v>14</v>
      </c>
      <c r="H34" s="2">
        <v>2</v>
      </c>
      <c r="I34" s="2">
        <v>2</v>
      </c>
      <c r="J34" s="2">
        <v>2</v>
      </c>
      <c r="K34" s="2">
        <v>2</v>
      </c>
      <c r="L34" s="2">
        <v>2</v>
      </c>
      <c r="M34" s="2">
        <v>2</v>
      </c>
      <c r="N34" s="2">
        <v>1</v>
      </c>
    </row>
    <row r="35" spans="2:14" ht="12.75">
      <c r="B35" s="3">
        <v>4</v>
      </c>
      <c r="C35" s="34" t="s">
        <v>373</v>
      </c>
      <c r="D35" s="36" t="s">
        <v>40</v>
      </c>
      <c r="E35" s="10">
        <f t="shared" si="3"/>
        <v>87.5</v>
      </c>
      <c r="F35" s="2">
        <f t="shared" si="4"/>
        <v>7</v>
      </c>
      <c r="G35" s="2">
        <f t="shared" si="5"/>
        <v>8</v>
      </c>
      <c r="H35" s="2"/>
      <c r="I35" s="2">
        <v>1</v>
      </c>
      <c r="J35" s="2">
        <v>2</v>
      </c>
      <c r="K35" s="2">
        <v>2</v>
      </c>
      <c r="L35" s="2"/>
      <c r="M35" s="2"/>
      <c r="N35" s="2">
        <v>2</v>
      </c>
    </row>
    <row r="36" spans="2:14" ht="12.75">
      <c r="B36" s="3">
        <v>5</v>
      </c>
      <c r="C36" s="34" t="s">
        <v>381</v>
      </c>
      <c r="D36" s="36" t="s">
        <v>134</v>
      </c>
      <c r="E36" s="10">
        <f t="shared" si="3"/>
        <v>85.71428571428571</v>
      </c>
      <c r="F36" s="2">
        <f t="shared" si="4"/>
        <v>12</v>
      </c>
      <c r="G36" s="2">
        <f t="shared" si="5"/>
        <v>14</v>
      </c>
      <c r="H36" s="2">
        <v>2</v>
      </c>
      <c r="I36" s="2">
        <v>2</v>
      </c>
      <c r="J36" s="2">
        <v>1</v>
      </c>
      <c r="K36" s="2">
        <v>2</v>
      </c>
      <c r="L36" s="2">
        <v>2</v>
      </c>
      <c r="M36" s="2">
        <v>2</v>
      </c>
      <c r="N36" s="2">
        <v>1</v>
      </c>
    </row>
    <row r="37" spans="2:14" ht="12.75">
      <c r="B37" s="3">
        <v>6</v>
      </c>
      <c r="C37" s="34" t="s">
        <v>389</v>
      </c>
      <c r="D37" s="13" t="s">
        <v>38</v>
      </c>
      <c r="E37" s="10">
        <f t="shared" si="3"/>
        <v>78.57142857142857</v>
      </c>
      <c r="F37" s="2">
        <f t="shared" si="4"/>
        <v>11</v>
      </c>
      <c r="G37" s="2">
        <f t="shared" si="5"/>
        <v>14</v>
      </c>
      <c r="H37" s="2">
        <v>1</v>
      </c>
      <c r="I37" s="2">
        <v>2</v>
      </c>
      <c r="J37" s="2">
        <v>1</v>
      </c>
      <c r="K37" s="2">
        <v>2</v>
      </c>
      <c r="L37" s="2">
        <v>1</v>
      </c>
      <c r="M37" s="2">
        <v>2</v>
      </c>
      <c r="N37" s="2">
        <v>2</v>
      </c>
    </row>
    <row r="38" spans="2:14" ht="12.75">
      <c r="B38" s="3">
        <v>7</v>
      </c>
      <c r="C38" s="34" t="s">
        <v>379</v>
      </c>
      <c r="D38" s="13" t="s">
        <v>133</v>
      </c>
      <c r="E38" s="10">
        <f t="shared" si="3"/>
        <v>75</v>
      </c>
      <c r="F38" s="2">
        <f t="shared" si="4"/>
        <v>9</v>
      </c>
      <c r="G38" s="2">
        <f t="shared" si="5"/>
        <v>12</v>
      </c>
      <c r="H38" s="2">
        <v>2</v>
      </c>
      <c r="I38" s="2">
        <v>2</v>
      </c>
      <c r="J38" s="2">
        <v>1</v>
      </c>
      <c r="K38" s="2">
        <v>1</v>
      </c>
      <c r="L38" s="2">
        <v>1</v>
      </c>
      <c r="M38" s="2">
        <v>2</v>
      </c>
      <c r="N38" s="2"/>
    </row>
    <row r="39" spans="2:14" ht="12.75">
      <c r="B39" s="3">
        <v>8</v>
      </c>
      <c r="C39" s="34" t="s">
        <v>376</v>
      </c>
      <c r="D39" s="13" t="s">
        <v>133</v>
      </c>
      <c r="E39" s="10">
        <f t="shared" si="3"/>
        <v>71.42857142857143</v>
      </c>
      <c r="F39" s="2">
        <f t="shared" si="4"/>
        <v>10</v>
      </c>
      <c r="G39" s="2">
        <f t="shared" si="5"/>
        <v>14</v>
      </c>
      <c r="H39" s="2">
        <v>1</v>
      </c>
      <c r="I39" s="2">
        <v>2</v>
      </c>
      <c r="J39" s="2">
        <v>1</v>
      </c>
      <c r="K39" s="2">
        <v>1</v>
      </c>
      <c r="L39" s="2">
        <v>1</v>
      </c>
      <c r="M39" s="2">
        <v>2</v>
      </c>
      <c r="N39" s="2">
        <v>2</v>
      </c>
    </row>
    <row r="40" spans="2:14" ht="12.75">
      <c r="B40" s="3">
        <v>9</v>
      </c>
      <c r="C40" s="34" t="s">
        <v>392</v>
      </c>
      <c r="D40" s="13" t="s">
        <v>41</v>
      </c>
      <c r="E40" s="10">
        <f t="shared" si="3"/>
        <v>66.66666666666666</v>
      </c>
      <c r="F40" s="2">
        <f t="shared" si="4"/>
        <v>8</v>
      </c>
      <c r="G40" s="2">
        <f t="shared" si="5"/>
        <v>12</v>
      </c>
      <c r="H40" s="2">
        <v>2</v>
      </c>
      <c r="I40" s="2">
        <v>2</v>
      </c>
      <c r="J40" s="2">
        <v>1</v>
      </c>
      <c r="K40" s="2">
        <v>1</v>
      </c>
      <c r="L40" s="2">
        <v>2</v>
      </c>
      <c r="M40" s="2">
        <v>0</v>
      </c>
      <c r="N40" s="2"/>
    </row>
    <row r="41" spans="2:14" ht="12.75">
      <c r="B41" s="3">
        <v>10</v>
      </c>
      <c r="C41" s="34" t="s">
        <v>398</v>
      </c>
      <c r="D41" s="36" t="s">
        <v>64</v>
      </c>
      <c r="E41" s="10">
        <f t="shared" si="3"/>
        <v>66.66666666666666</v>
      </c>
      <c r="F41" s="2">
        <f t="shared" si="4"/>
        <v>4</v>
      </c>
      <c r="G41" s="2">
        <f t="shared" si="5"/>
        <v>6</v>
      </c>
      <c r="H41" s="2"/>
      <c r="I41" s="2"/>
      <c r="J41" s="2">
        <v>0</v>
      </c>
      <c r="K41" s="2"/>
      <c r="L41" s="2">
        <v>2</v>
      </c>
      <c r="M41" s="2">
        <v>2</v>
      </c>
      <c r="N41" s="2"/>
    </row>
    <row r="42" spans="2:14" ht="12.75">
      <c r="B42" s="3">
        <v>11</v>
      </c>
      <c r="C42" s="34" t="s">
        <v>390</v>
      </c>
      <c r="D42" s="13" t="s">
        <v>38</v>
      </c>
      <c r="E42" s="10">
        <f t="shared" si="3"/>
        <v>60</v>
      </c>
      <c r="F42" s="2">
        <f t="shared" si="4"/>
        <v>6</v>
      </c>
      <c r="G42" s="2">
        <f t="shared" si="5"/>
        <v>10</v>
      </c>
      <c r="H42" s="2">
        <v>0</v>
      </c>
      <c r="I42" s="2">
        <v>2</v>
      </c>
      <c r="J42" s="2">
        <v>1</v>
      </c>
      <c r="K42" s="2">
        <v>2</v>
      </c>
      <c r="L42" s="2">
        <v>1</v>
      </c>
      <c r="M42" s="2"/>
      <c r="N42" s="2"/>
    </row>
    <row r="43" spans="2:14" ht="12.75">
      <c r="B43" s="3">
        <v>12</v>
      </c>
      <c r="C43" s="34" t="s">
        <v>375</v>
      </c>
      <c r="D43" s="13" t="s">
        <v>133</v>
      </c>
      <c r="E43" s="10">
        <f t="shared" si="3"/>
        <v>58.333333333333336</v>
      </c>
      <c r="F43" s="2">
        <f t="shared" si="4"/>
        <v>7</v>
      </c>
      <c r="G43" s="2">
        <f t="shared" si="5"/>
        <v>12</v>
      </c>
      <c r="H43" s="2">
        <v>1</v>
      </c>
      <c r="I43" s="2">
        <v>2</v>
      </c>
      <c r="J43" s="2"/>
      <c r="K43" s="2">
        <v>0</v>
      </c>
      <c r="L43" s="2">
        <v>1</v>
      </c>
      <c r="M43" s="2">
        <v>2</v>
      </c>
      <c r="N43" s="2">
        <v>1</v>
      </c>
    </row>
    <row r="44" spans="2:14" ht="12.75">
      <c r="B44" s="3">
        <v>13</v>
      </c>
      <c r="C44" s="34" t="s">
        <v>372</v>
      </c>
      <c r="D44" s="36" t="s">
        <v>40</v>
      </c>
      <c r="E44" s="10">
        <f t="shared" si="3"/>
        <v>58.333333333333336</v>
      </c>
      <c r="F44" s="2">
        <f t="shared" si="4"/>
        <v>7</v>
      </c>
      <c r="G44" s="2">
        <f t="shared" si="5"/>
        <v>12</v>
      </c>
      <c r="H44" s="2">
        <v>2</v>
      </c>
      <c r="I44" s="2">
        <v>1</v>
      </c>
      <c r="J44" s="2"/>
      <c r="K44" s="2">
        <v>2</v>
      </c>
      <c r="L44" s="2">
        <v>1</v>
      </c>
      <c r="M44" s="2">
        <v>1</v>
      </c>
      <c r="N44" s="2">
        <v>0</v>
      </c>
    </row>
    <row r="45" spans="2:14" ht="12.75">
      <c r="B45" s="3">
        <v>14</v>
      </c>
      <c r="C45" s="34" t="s">
        <v>383</v>
      </c>
      <c r="D45" s="36" t="s">
        <v>134</v>
      </c>
      <c r="E45" s="10">
        <f t="shared" si="3"/>
        <v>57.14285714285714</v>
      </c>
      <c r="F45" s="2">
        <f t="shared" si="4"/>
        <v>8</v>
      </c>
      <c r="G45" s="2">
        <f t="shared" si="5"/>
        <v>14</v>
      </c>
      <c r="H45" s="2">
        <v>1</v>
      </c>
      <c r="I45" s="2">
        <v>1</v>
      </c>
      <c r="J45" s="2">
        <v>1</v>
      </c>
      <c r="K45" s="2">
        <v>1</v>
      </c>
      <c r="L45" s="2">
        <v>2</v>
      </c>
      <c r="M45" s="2">
        <v>1</v>
      </c>
      <c r="N45" s="2">
        <v>1</v>
      </c>
    </row>
    <row r="46" spans="2:14" ht="12.75">
      <c r="B46" s="3">
        <v>15</v>
      </c>
      <c r="C46" s="34" t="s">
        <v>386</v>
      </c>
      <c r="D46" s="13" t="s">
        <v>135</v>
      </c>
      <c r="E46" s="10">
        <f t="shared" si="3"/>
        <v>57.14285714285714</v>
      </c>
      <c r="F46" s="2">
        <f t="shared" si="4"/>
        <v>8</v>
      </c>
      <c r="G46" s="2">
        <f t="shared" si="5"/>
        <v>14</v>
      </c>
      <c r="H46" s="2">
        <v>1</v>
      </c>
      <c r="I46" s="2">
        <v>2</v>
      </c>
      <c r="J46" s="2">
        <v>1</v>
      </c>
      <c r="K46" s="2">
        <v>2</v>
      </c>
      <c r="L46" s="2">
        <v>1</v>
      </c>
      <c r="M46" s="2">
        <v>1</v>
      </c>
      <c r="N46" s="2">
        <v>0</v>
      </c>
    </row>
    <row r="47" spans="2:14" ht="12.75">
      <c r="B47" s="3">
        <v>16</v>
      </c>
      <c r="C47" s="34" t="s">
        <v>395</v>
      </c>
      <c r="D47" s="36" t="s">
        <v>136</v>
      </c>
      <c r="E47" s="10">
        <f t="shared" si="3"/>
        <v>57.14285714285714</v>
      </c>
      <c r="F47" s="2">
        <f t="shared" si="4"/>
        <v>8</v>
      </c>
      <c r="G47" s="2">
        <f t="shared" si="5"/>
        <v>14</v>
      </c>
      <c r="H47" s="2">
        <v>1</v>
      </c>
      <c r="I47" s="2">
        <v>0</v>
      </c>
      <c r="J47" s="2">
        <v>1</v>
      </c>
      <c r="K47" s="2">
        <v>2</v>
      </c>
      <c r="L47" s="2">
        <v>1</v>
      </c>
      <c r="M47" s="2">
        <v>1</v>
      </c>
      <c r="N47" s="2">
        <v>2</v>
      </c>
    </row>
    <row r="48" spans="2:14" ht="12.75">
      <c r="B48" s="3">
        <v>17</v>
      </c>
      <c r="C48" s="34" t="s">
        <v>396</v>
      </c>
      <c r="D48" s="36" t="s">
        <v>136</v>
      </c>
      <c r="E48" s="10">
        <f t="shared" si="3"/>
        <v>57.14285714285714</v>
      </c>
      <c r="F48" s="2">
        <f t="shared" si="4"/>
        <v>8</v>
      </c>
      <c r="G48" s="2">
        <f t="shared" si="5"/>
        <v>14</v>
      </c>
      <c r="H48" s="2">
        <v>1</v>
      </c>
      <c r="I48" s="2">
        <v>0</v>
      </c>
      <c r="J48" s="2">
        <v>0</v>
      </c>
      <c r="K48" s="2">
        <v>2</v>
      </c>
      <c r="L48" s="2">
        <v>2</v>
      </c>
      <c r="M48" s="2">
        <v>1</v>
      </c>
      <c r="N48" s="2">
        <v>2</v>
      </c>
    </row>
    <row r="49" spans="2:14" ht="12.75">
      <c r="B49" s="3">
        <v>18</v>
      </c>
      <c r="C49" s="34" t="s">
        <v>378</v>
      </c>
      <c r="D49" s="13" t="s">
        <v>133</v>
      </c>
      <c r="E49" s="10">
        <f t="shared" si="3"/>
        <v>50</v>
      </c>
      <c r="F49" s="2">
        <f t="shared" si="4"/>
        <v>7</v>
      </c>
      <c r="G49" s="2">
        <f t="shared" si="5"/>
        <v>14</v>
      </c>
      <c r="H49" s="2">
        <v>0</v>
      </c>
      <c r="I49" s="2">
        <v>2</v>
      </c>
      <c r="J49" s="2">
        <v>2</v>
      </c>
      <c r="K49" s="2">
        <v>0</v>
      </c>
      <c r="L49" s="2">
        <v>1</v>
      </c>
      <c r="M49" s="2">
        <v>2</v>
      </c>
      <c r="N49" s="2">
        <v>0</v>
      </c>
    </row>
    <row r="50" spans="2:14" ht="12.75">
      <c r="B50" s="3">
        <v>19</v>
      </c>
      <c r="C50" s="35" t="s">
        <v>371</v>
      </c>
      <c r="D50" s="36" t="s">
        <v>40</v>
      </c>
      <c r="E50" s="10">
        <f t="shared" si="3"/>
        <v>50</v>
      </c>
      <c r="F50" s="2">
        <f t="shared" si="4"/>
        <v>7</v>
      </c>
      <c r="G50" s="2">
        <f t="shared" si="5"/>
        <v>14</v>
      </c>
      <c r="H50" s="2">
        <v>1</v>
      </c>
      <c r="I50" s="2">
        <v>2</v>
      </c>
      <c r="J50" s="2">
        <v>1</v>
      </c>
      <c r="K50" s="2">
        <v>2</v>
      </c>
      <c r="L50" s="2">
        <v>0</v>
      </c>
      <c r="M50" s="2">
        <v>0</v>
      </c>
      <c r="N50" s="2">
        <v>1</v>
      </c>
    </row>
    <row r="51" spans="2:14" ht="12.75">
      <c r="B51" s="3">
        <v>20</v>
      </c>
      <c r="C51" s="34" t="s">
        <v>394</v>
      </c>
      <c r="D51" s="13" t="s">
        <v>41</v>
      </c>
      <c r="E51" s="10">
        <f t="shared" si="3"/>
        <v>50</v>
      </c>
      <c r="F51" s="2">
        <f t="shared" si="4"/>
        <v>7</v>
      </c>
      <c r="G51" s="2">
        <f t="shared" si="5"/>
        <v>14</v>
      </c>
      <c r="H51" s="2">
        <v>2</v>
      </c>
      <c r="I51" s="2">
        <v>0</v>
      </c>
      <c r="J51" s="2">
        <v>1</v>
      </c>
      <c r="K51" s="2">
        <v>1</v>
      </c>
      <c r="L51" s="2">
        <v>1</v>
      </c>
      <c r="M51" s="2">
        <v>1</v>
      </c>
      <c r="N51" s="2">
        <v>1</v>
      </c>
    </row>
    <row r="52" spans="2:14" ht="12.75">
      <c r="B52" s="3">
        <v>21</v>
      </c>
      <c r="C52" s="34" t="s">
        <v>377</v>
      </c>
      <c r="D52" s="13" t="s">
        <v>133</v>
      </c>
      <c r="E52" s="10">
        <f t="shared" si="3"/>
        <v>50</v>
      </c>
      <c r="F52" s="2">
        <f t="shared" si="4"/>
        <v>6</v>
      </c>
      <c r="G52" s="2">
        <f t="shared" si="5"/>
        <v>12</v>
      </c>
      <c r="H52" s="2">
        <v>1</v>
      </c>
      <c r="I52" s="2">
        <v>2</v>
      </c>
      <c r="J52" s="2">
        <v>1</v>
      </c>
      <c r="K52" s="2">
        <v>0</v>
      </c>
      <c r="L52" s="2">
        <v>0</v>
      </c>
      <c r="M52" s="2">
        <v>2</v>
      </c>
      <c r="N52" s="2"/>
    </row>
    <row r="53" spans="2:14" ht="12.75">
      <c r="B53" s="3">
        <v>22</v>
      </c>
      <c r="C53" s="34" t="s">
        <v>399</v>
      </c>
      <c r="D53" s="36" t="s">
        <v>64</v>
      </c>
      <c r="E53" s="10">
        <f t="shared" si="3"/>
        <v>50</v>
      </c>
      <c r="F53" s="2">
        <f t="shared" si="4"/>
        <v>4</v>
      </c>
      <c r="G53" s="2">
        <f t="shared" si="5"/>
        <v>8</v>
      </c>
      <c r="H53" s="2">
        <v>0</v>
      </c>
      <c r="I53" s="2"/>
      <c r="J53" s="2">
        <v>1</v>
      </c>
      <c r="K53" s="2"/>
      <c r="L53" s="2">
        <v>1</v>
      </c>
      <c r="M53" s="2">
        <v>2</v>
      </c>
      <c r="N53" s="2"/>
    </row>
    <row r="54" spans="2:14" ht="12.75">
      <c r="B54" s="3">
        <v>23</v>
      </c>
      <c r="C54" s="34" t="s">
        <v>391</v>
      </c>
      <c r="D54" s="13" t="s">
        <v>38</v>
      </c>
      <c r="E54" s="10">
        <f t="shared" si="3"/>
        <v>50</v>
      </c>
      <c r="F54" s="2">
        <f t="shared" si="4"/>
        <v>4</v>
      </c>
      <c r="G54" s="2">
        <f t="shared" si="5"/>
        <v>8</v>
      </c>
      <c r="H54" s="2"/>
      <c r="I54" s="2">
        <v>2</v>
      </c>
      <c r="J54" s="2">
        <v>0</v>
      </c>
      <c r="K54" s="2"/>
      <c r="L54" s="2">
        <v>0</v>
      </c>
      <c r="M54" s="2"/>
      <c r="N54" s="2">
        <v>2</v>
      </c>
    </row>
    <row r="55" spans="2:14" ht="12.75">
      <c r="B55" s="3">
        <v>24</v>
      </c>
      <c r="C55" s="35" t="s">
        <v>374</v>
      </c>
      <c r="D55" s="36" t="s">
        <v>40</v>
      </c>
      <c r="E55" s="10">
        <f t="shared" si="3"/>
        <v>50</v>
      </c>
      <c r="F55" s="2">
        <f t="shared" si="4"/>
        <v>1</v>
      </c>
      <c r="G55" s="2">
        <f t="shared" si="5"/>
        <v>2</v>
      </c>
      <c r="H55" s="2">
        <v>1</v>
      </c>
      <c r="I55" s="2"/>
      <c r="J55" s="2"/>
      <c r="K55" s="2"/>
      <c r="L55" s="2"/>
      <c r="M55" s="2"/>
      <c r="N55" s="2"/>
    </row>
    <row r="56" spans="2:14" ht="12.75">
      <c r="B56" s="3">
        <v>25</v>
      </c>
      <c r="C56" s="34" t="s">
        <v>387</v>
      </c>
      <c r="D56" s="36" t="s">
        <v>42</v>
      </c>
      <c r="E56" s="10">
        <f t="shared" si="3"/>
        <v>41.66666666666667</v>
      </c>
      <c r="F56" s="2">
        <f t="shared" si="4"/>
        <v>5</v>
      </c>
      <c r="G56" s="2">
        <f t="shared" si="5"/>
        <v>12</v>
      </c>
      <c r="H56" s="2">
        <v>1</v>
      </c>
      <c r="I56" s="2">
        <v>1</v>
      </c>
      <c r="J56" s="2">
        <v>2</v>
      </c>
      <c r="K56" s="2">
        <v>0</v>
      </c>
      <c r="L56" s="2"/>
      <c r="M56" s="2">
        <v>1</v>
      </c>
      <c r="N56" s="2">
        <v>0</v>
      </c>
    </row>
    <row r="57" spans="2:14" ht="12.75">
      <c r="B57" s="3">
        <v>26</v>
      </c>
      <c r="C57" s="34" t="s">
        <v>244</v>
      </c>
      <c r="D57" s="36" t="s">
        <v>42</v>
      </c>
      <c r="E57" s="10">
        <f t="shared" si="3"/>
        <v>33.33333333333333</v>
      </c>
      <c r="F57" s="2">
        <f t="shared" si="4"/>
        <v>2</v>
      </c>
      <c r="G57" s="2">
        <f t="shared" si="5"/>
        <v>6</v>
      </c>
      <c r="H57" s="2">
        <v>0</v>
      </c>
      <c r="I57" s="2">
        <v>0</v>
      </c>
      <c r="J57" s="2">
        <v>2</v>
      </c>
      <c r="K57" s="2"/>
      <c r="L57" s="2"/>
      <c r="M57" s="2"/>
      <c r="N57" s="2"/>
    </row>
    <row r="58" spans="2:14" ht="12.75">
      <c r="B58" s="3">
        <v>27</v>
      </c>
      <c r="C58" s="34" t="s">
        <v>397</v>
      </c>
      <c r="D58" s="36" t="s">
        <v>136</v>
      </c>
      <c r="E58" s="10">
        <f t="shared" si="3"/>
        <v>30</v>
      </c>
      <c r="F58" s="2">
        <f t="shared" si="4"/>
        <v>3</v>
      </c>
      <c r="G58" s="2">
        <f t="shared" si="5"/>
        <v>10</v>
      </c>
      <c r="H58" s="2">
        <v>0</v>
      </c>
      <c r="I58" s="2">
        <v>0</v>
      </c>
      <c r="J58" s="2"/>
      <c r="K58" s="2">
        <v>2</v>
      </c>
      <c r="L58" s="2"/>
      <c r="M58" s="2">
        <v>0</v>
      </c>
      <c r="N58" s="2">
        <v>1</v>
      </c>
    </row>
    <row r="59" spans="2:14" ht="12.75">
      <c r="B59" s="3">
        <v>28</v>
      </c>
      <c r="C59" s="34" t="s">
        <v>388</v>
      </c>
      <c r="D59" s="36" t="s">
        <v>42</v>
      </c>
      <c r="E59" s="10">
        <f t="shared" si="3"/>
        <v>28.57142857142857</v>
      </c>
      <c r="F59" s="2">
        <f t="shared" si="4"/>
        <v>4</v>
      </c>
      <c r="G59" s="2">
        <f t="shared" si="5"/>
        <v>14</v>
      </c>
      <c r="H59" s="2">
        <v>0</v>
      </c>
      <c r="I59" s="2">
        <v>0</v>
      </c>
      <c r="J59" s="2">
        <v>2</v>
      </c>
      <c r="K59" s="2">
        <v>0</v>
      </c>
      <c r="L59" s="2">
        <v>1</v>
      </c>
      <c r="M59" s="2">
        <v>1</v>
      </c>
      <c r="N59" s="2">
        <v>0</v>
      </c>
    </row>
    <row r="60" spans="2:14" ht="12.75">
      <c r="B60" s="3">
        <v>29</v>
      </c>
      <c r="C60" s="34" t="s">
        <v>393</v>
      </c>
      <c r="D60" s="13" t="s">
        <v>41</v>
      </c>
      <c r="E60" s="10">
        <f t="shared" si="3"/>
        <v>20</v>
      </c>
      <c r="F60" s="2">
        <f t="shared" si="4"/>
        <v>2</v>
      </c>
      <c r="G60" s="2">
        <f t="shared" si="5"/>
        <v>10</v>
      </c>
      <c r="H60" s="2">
        <v>2</v>
      </c>
      <c r="I60" s="2"/>
      <c r="J60" s="2">
        <v>0</v>
      </c>
      <c r="K60" s="2">
        <v>0</v>
      </c>
      <c r="L60" s="2">
        <v>0</v>
      </c>
      <c r="M60" s="2">
        <v>0</v>
      </c>
      <c r="N60" s="2"/>
    </row>
    <row r="61" spans="2:14" ht="12.75">
      <c r="B61" s="3">
        <v>30</v>
      </c>
      <c r="C61" s="34" t="s">
        <v>400</v>
      </c>
      <c r="D61" s="36" t="s">
        <v>64</v>
      </c>
      <c r="E61" s="10">
        <f t="shared" si="3"/>
        <v>12.5</v>
      </c>
      <c r="F61" s="2">
        <f t="shared" si="4"/>
        <v>1</v>
      </c>
      <c r="G61" s="2">
        <f t="shared" si="5"/>
        <v>8</v>
      </c>
      <c r="H61" s="2">
        <v>1</v>
      </c>
      <c r="I61" s="2"/>
      <c r="J61" s="2">
        <v>0</v>
      </c>
      <c r="K61" s="2"/>
      <c r="L61" s="2">
        <v>0</v>
      </c>
      <c r="M61" s="2">
        <v>0</v>
      </c>
      <c r="N61" s="2"/>
    </row>
    <row r="62" spans="2:14" ht="12.75">
      <c r="B62" s="3">
        <v>31</v>
      </c>
      <c r="C62" s="34" t="s">
        <v>401</v>
      </c>
      <c r="D62" s="36" t="s">
        <v>33</v>
      </c>
      <c r="E62" s="10">
        <f t="shared" si="3"/>
        <v>0</v>
      </c>
      <c r="F62" s="2">
        <f t="shared" si="4"/>
        <v>0</v>
      </c>
      <c r="G62" s="2">
        <f t="shared" si="5"/>
        <v>2</v>
      </c>
      <c r="H62" s="2">
        <v>0</v>
      </c>
      <c r="I62" s="2"/>
      <c r="J62" s="2"/>
      <c r="K62" s="2"/>
      <c r="L62" s="2"/>
      <c r="M62" s="2"/>
      <c r="N62" s="2"/>
    </row>
    <row r="63" spans="2:14" ht="12.75">
      <c r="B63" s="3">
        <v>32</v>
      </c>
      <c r="C63" s="34" t="s">
        <v>402</v>
      </c>
      <c r="D63" s="36" t="s">
        <v>33</v>
      </c>
      <c r="E63" s="10">
        <f t="shared" si="3"/>
        <v>0</v>
      </c>
      <c r="F63" s="2">
        <f t="shared" si="4"/>
        <v>0</v>
      </c>
      <c r="G63" s="2">
        <f t="shared" si="5"/>
        <v>2</v>
      </c>
      <c r="H63" s="2">
        <v>0</v>
      </c>
      <c r="I63" s="2"/>
      <c r="J63" s="2"/>
      <c r="K63" s="2"/>
      <c r="L63" s="2"/>
      <c r="M63" s="2"/>
      <c r="N63" s="2"/>
    </row>
    <row r="64" spans="2:14" ht="12.75">
      <c r="B64" s="3">
        <v>33</v>
      </c>
      <c r="C64" s="34" t="s">
        <v>403</v>
      </c>
      <c r="D64" s="36" t="s">
        <v>33</v>
      </c>
      <c r="E64" s="10"/>
      <c r="F64" s="2"/>
      <c r="G64" s="2"/>
      <c r="H64" s="2"/>
      <c r="I64" s="2"/>
      <c r="J64" s="2"/>
      <c r="K64" s="2"/>
      <c r="L64" s="2"/>
      <c r="M64" s="2"/>
      <c r="N64" s="2"/>
    </row>
    <row r="65" spans="2:14" ht="12.75">
      <c r="B65" s="3">
        <v>34</v>
      </c>
      <c r="C65" s="34" t="s">
        <v>382</v>
      </c>
      <c r="D65" s="36" t="s">
        <v>134</v>
      </c>
      <c r="E65" s="10"/>
      <c r="F65" s="2"/>
      <c r="G65" s="2"/>
      <c r="H65" s="2"/>
      <c r="I65" s="2"/>
      <c r="J65" s="2"/>
      <c r="K65" s="2"/>
      <c r="L65" s="2"/>
      <c r="M65" s="2"/>
      <c r="N65" s="2"/>
    </row>
    <row r="66" ht="12.75"/>
    <row r="67" spans="2:14" ht="12.75">
      <c r="B67" s="37" t="s">
        <v>12</v>
      </c>
      <c r="C67" s="37"/>
      <c r="D67" s="11"/>
      <c r="E67" s="7"/>
      <c r="F67" s="7"/>
      <c r="G67" s="7"/>
      <c r="H67" s="37" t="s">
        <v>3</v>
      </c>
      <c r="I67" s="37"/>
      <c r="J67" s="37"/>
      <c r="K67" s="37"/>
      <c r="L67" s="37"/>
      <c r="M67" s="37"/>
      <c r="N67" s="37"/>
    </row>
    <row r="68" spans="2:14" ht="12.75">
      <c r="B68" s="4" t="s">
        <v>6</v>
      </c>
      <c r="C68" s="9" t="s">
        <v>10</v>
      </c>
      <c r="D68" s="5" t="s">
        <v>0</v>
      </c>
      <c r="E68" s="5" t="s">
        <v>7</v>
      </c>
      <c r="F68" s="5" t="s">
        <v>9</v>
      </c>
      <c r="G68" s="5" t="s">
        <v>8</v>
      </c>
      <c r="H68" s="5">
        <v>1</v>
      </c>
      <c r="I68" s="5">
        <v>2</v>
      </c>
      <c r="J68" s="5">
        <v>3</v>
      </c>
      <c r="K68" s="5">
        <v>4</v>
      </c>
      <c r="L68" s="5">
        <v>5</v>
      </c>
      <c r="M68" s="5">
        <v>6</v>
      </c>
      <c r="N68" s="5">
        <v>7</v>
      </c>
    </row>
    <row r="69" spans="2:14" ht="12.75">
      <c r="B69" s="3">
        <v>1</v>
      </c>
      <c r="C69" s="34" t="s">
        <v>416</v>
      </c>
      <c r="D69" s="36" t="s">
        <v>65</v>
      </c>
      <c r="E69" s="10">
        <f aca="true" t="shared" si="6" ref="E69:E96">F69/G69*100</f>
        <v>100</v>
      </c>
      <c r="F69" s="2">
        <f aca="true" t="shared" si="7" ref="F69:F96">SUM(H69:N69)</f>
        <v>6</v>
      </c>
      <c r="G69" s="2">
        <f aca="true" t="shared" si="8" ref="G69:G96">COUNT(H69:N69)*2</f>
        <v>6</v>
      </c>
      <c r="H69" s="2">
        <v>2</v>
      </c>
      <c r="I69" s="2"/>
      <c r="J69" s="2">
        <v>2</v>
      </c>
      <c r="K69" s="2">
        <v>2</v>
      </c>
      <c r="L69" s="2"/>
      <c r="M69" s="2"/>
      <c r="N69" s="2"/>
    </row>
    <row r="70" spans="2:14" ht="12.75">
      <c r="B70" s="3">
        <v>2</v>
      </c>
      <c r="C70" s="34" t="s">
        <v>408</v>
      </c>
      <c r="D70" s="36" t="s">
        <v>137</v>
      </c>
      <c r="E70" s="10">
        <f t="shared" si="6"/>
        <v>100</v>
      </c>
      <c r="F70" s="2">
        <f t="shared" si="7"/>
        <v>6</v>
      </c>
      <c r="G70" s="2">
        <f t="shared" si="8"/>
        <v>6</v>
      </c>
      <c r="H70" s="2">
        <v>2</v>
      </c>
      <c r="I70" s="2"/>
      <c r="J70" s="2">
        <v>2</v>
      </c>
      <c r="K70" s="2">
        <v>2</v>
      </c>
      <c r="L70" s="2"/>
      <c r="M70" s="2"/>
      <c r="N70" s="2"/>
    </row>
    <row r="71" spans="2:14" ht="12.75">
      <c r="B71" s="3">
        <v>3</v>
      </c>
      <c r="C71" s="34" t="s">
        <v>430</v>
      </c>
      <c r="D71" s="36" t="s">
        <v>37</v>
      </c>
      <c r="E71" s="10">
        <f t="shared" si="6"/>
        <v>100</v>
      </c>
      <c r="F71" s="2">
        <f t="shared" si="7"/>
        <v>4</v>
      </c>
      <c r="G71" s="2">
        <f t="shared" si="8"/>
        <v>4</v>
      </c>
      <c r="H71" s="2">
        <v>2</v>
      </c>
      <c r="I71" s="2"/>
      <c r="J71" s="2"/>
      <c r="K71" s="2"/>
      <c r="L71" s="2"/>
      <c r="M71" s="2"/>
      <c r="N71" s="2">
        <v>2</v>
      </c>
    </row>
    <row r="72" spans="2:14" ht="12.75">
      <c r="B72" s="3">
        <v>4</v>
      </c>
      <c r="C72" s="34" t="s">
        <v>409</v>
      </c>
      <c r="D72" s="36" t="s">
        <v>138</v>
      </c>
      <c r="E72" s="10">
        <f t="shared" si="6"/>
        <v>100</v>
      </c>
      <c r="F72" s="2">
        <f t="shared" si="7"/>
        <v>4</v>
      </c>
      <c r="G72" s="2">
        <f t="shared" si="8"/>
        <v>4</v>
      </c>
      <c r="H72" s="2"/>
      <c r="I72" s="2">
        <v>2</v>
      </c>
      <c r="J72" s="2"/>
      <c r="K72" s="2">
        <v>2</v>
      </c>
      <c r="L72" s="2"/>
      <c r="M72" s="2"/>
      <c r="N72" s="2"/>
    </row>
    <row r="73" spans="2:14" ht="12.75">
      <c r="B73" s="3">
        <v>5</v>
      </c>
      <c r="C73" s="34" t="s">
        <v>414</v>
      </c>
      <c r="D73" s="36" t="s">
        <v>65</v>
      </c>
      <c r="E73" s="10">
        <f t="shared" si="6"/>
        <v>91.66666666666666</v>
      </c>
      <c r="F73" s="2">
        <f t="shared" si="7"/>
        <v>11</v>
      </c>
      <c r="G73" s="2">
        <f t="shared" si="8"/>
        <v>12</v>
      </c>
      <c r="H73" s="2"/>
      <c r="I73" s="2">
        <v>2</v>
      </c>
      <c r="J73" s="2">
        <v>2</v>
      </c>
      <c r="K73" s="2">
        <v>2</v>
      </c>
      <c r="L73" s="2">
        <v>2</v>
      </c>
      <c r="M73" s="2">
        <v>2</v>
      </c>
      <c r="N73" s="2">
        <v>1</v>
      </c>
    </row>
    <row r="74" spans="2:14" ht="12.75">
      <c r="B74" s="3">
        <v>6</v>
      </c>
      <c r="C74" s="34" t="s">
        <v>421</v>
      </c>
      <c r="D74" s="36" t="s">
        <v>63</v>
      </c>
      <c r="E74" s="10">
        <f t="shared" si="6"/>
        <v>91.66666666666666</v>
      </c>
      <c r="F74" s="2">
        <f t="shared" si="7"/>
        <v>11</v>
      </c>
      <c r="G74" s="2">
        <f t="shared" si="8"/>
        <v>12</v>
      </c>
      <c r="H74" s="2">
        <v>2</v>
      </c>
      <c r="I74" s="2">
        <v>1</v>
      </c>
      <c r="J74" s="2">
        <v>2</v>
      </c>
      <c r="K74" s="2"/>
      <c r="L74" s="2">
        <v>2</v>
      </c>
      <c r="M74" s="2">
        <v>2</v>
      </c>
      <c r="N74" s="2">
        <v>2</v>
      </c>
    </row>
    <row r="75" spans="2:14" ht="12.75">
      <c r="B75" s="3">
        <v>7</v>
      </c>
      <c r="C75" s="34" t="s">
        <v>423</v>
      </c>
      <c r="D75" s="36" t="s">
        <v>63</v>
      </c>
      <c r="E75" s="10">
        <f t="shared" si="6"/>
        <v>90</v>
      </c>
      <c r="F75" s="2">
        <f t="shared" si="7"/>
        <v>9</v>
      </c>
      <c r="G75" s="2">
        <f t="shared" si="8"/>
        <v>10</v>
      </c>
      <c r="H75" s="2">
        <v>2</v>
      </c>
      <c r="I75" s="2">
        <v>2</v>
      </c>
      <c r="J75" s="2">
        <v>1</v>
      </c>
      <c r="K75" s="2"/>
      <c r="L75" s="2">
        <v>2</v>
      </c>
      <c r="M75" s="2">
        <v>2</v>
      </c>
      <c r="N75" s="2"/>
    </row>
    <row r="76" spans="2:14" ht="12.75">
      <c r="B76" s="3">
        <v>8</v>
      </c>
      <c r="C76" s="34" t="s">
        <v>406</v>
      </c>
      <c r="D76" s="36" t="s">
        <v>137</v>
      </c>
      <c r="E76" s="10">
        <f t="shared" si="6"/>
        <v>90</v>
      </c>
      <c r="F76" s="2">
        <f t="shared" si="7"/>
        <v>9</v>
      </c>
      <c r="G76" s="2">
        <f t="shared" si="8"/>
        <v>10</v>
      </c>
      <c r="H76" s="2">
        <v>2</v>
      </c>
      <c r="I76" s="2">
        <v>1</v>
      </c>
      <c r="J76" s="2"/>
      <c r="K76" s="2">
        <v>2</v>
      </c>
      <c r="L76" s="2"/>
      <c r="M76" s="2">
        <v>2</v>
      </c>
      <c r="N76" s="2">
        <v>2</v>
      </c>
    </row>
    <row r="77" spans="2:14" ht="12.75">
      <c r="B77" s="3">
        <v>9</v>
      </c>
      <c r="C77" s="34" t="s">
        <v>410</v>
      </c>
      <c r="D77" s="36" t="s">
        <v>138</v>
      </c>
      <c r="E77" s="10">
        <f t="shared" si="6"/>
        <v>87.5</v>
      </c>
      <c r="F77" s="2">
        <f t="shared" si="7"/>
        <v>7</v>
      </c>
      <c r="G77" s="2">
        <f t="shared" si="8"/>
        <v>8</v>
      </c>
      <c r="H77" s="2"/>
      <c r="I77" s="2">
        <v>2</v>
      </c>
      <c r="J77" s="2">
        <v>2</v>
      </c>
      <c r="K77" s="2">
        <v>2</v>
      </c>
      <c r="L77" s="2"/>
      <c r="M77" s="2"/>
      <c r="N77" s="2">
        <v>1</v>
      </c>
    </row>
    <row r="78" spans="2:14" ht="12.75">
      <c r="B78" s="3">
        <v>10</v>
      </c>
      <c r="C78" s="34" t="s">
        <v>427</v>
      </c>
      <c r="D78" s="36" t="s">
        <v>37</v>
      </c>
      <c r="E78" s="10">
        <f t="shared" si="6"/>
        <v>83.33333333333334</v>
      </c>
      <c r="F78" s="2">
        <f t="shared" si="7"/>
        <v>10</v>
      </c>
      <c r="G78" s="2">
        <f t="shared" si="8"/>
        <v>12</v>
      </c>
      <c r="H78" s="2">
        <v>2</v>
      </c>
      <c r="I78" s="2">
        <v>2</v>
      </c>
      <c r="J78" s="2">
        <v>1</v>
      </c>
      <c r="K78" s="2">
        <v>1</v>
      </c>
      <c r="L78" s="2">
        <v>2</v>
      </c>
      <c r="M78" s="2"/>
      <c r="N78" s="2">
        <v>2</v>
      </c>
    </row>
    <row r="79" spans="2:14" ht="12.75">
      <c r="B79" s="3">
        <v>11</v>
      </c>
      <c r="C79" s="34" t="s">
        <v>404</v>
      </c>
      <c r="D79" s="36" t="s">
        <v>137</v>
      </c>
      <c r="E79" s="10">
        <f t="shared" si="6"/>
        <v>80</v>
      </c>
      <c r="F79" s="2">
        <f t="shared" si="7"/>
        <v>8</v>
      </c>
      <c r="G79" s="2">
        <f t="shared" si="8"/>
        <v>10</v>
      </c>
      <c r="H79" s="2">
        <v>2</v>
      </c>
      <c r="I79" s="2">
        <v>1</v>
      </c>
      <c r="J79" s="2"/>
      <c r="K79" s="2">
        <v>2</v>
      </c>
      <c r="L79" s="2">
        <v>2</v>
      </c>
      <c r="M79" s="2">
        <v>1</v>
      </c>
      <c r="N79" s="2"/>
    </row>
    <row r="80" spans="2:14" ht="12.75">
      <c r="B80" s="3">
        <v>12</v>
      </c>
      <c r="C80" s="34" t="s">
        <v>405</v>
      </c>
      <c r="D80" s="36" t="s">
        <v>137</v>
      </c>
      <c r="E80" s="10">
        <f t="shared" si="6"/>
        <v>78.57142857142857</v>
      </c>
      <c r="F80" s="2">
        <f t="shared" si="7"/>
        <v>11</v>
      </c>
      <c r="G80" s="2">
        <f t="shared" si="8"/>
        <v>14</v>
      </c>
      <c r="H80" s="2">
        <v>2</v>
      </c>
      <c r="I80" s="2">
        <v>1</v>
      </c>
      <c r="J80" s="2">
        <v>2</v>
      </c>
      <c r="K80" s="2">
        <v>2</v>
      </c>
      <c r="L80" s="2">
        <v>2</v>
      </c>
      <c r="M80" s="2">
        <v>1</v>
      </c>
      <c r="N80" s="2">
        <v>1</v>
      </c>
    </row>
    <row r="81" spans="2:14" ht="12.75">
      <c r="B81" s="3">
        <v>13</v>
      </c>
      <c r="C81" s="34" t="s">
        <v>411</v>
      </c>
      <c r="D81" s="36" t="s">
        <v>138</v>
      </c>
      <c r="E81" s="10">
        <f t="shared" si="6"/>
        <v>75</v>
      </c>
      <c r="F81" s="2">
        <f t="shared" si="7"/>
        <v>9</v>
      </c>
      <c r="G81" s="2">
        <f t="shared" si="8"/>
        <v>12</v>
      </c>
      <c r="H81" s="2"/>
      <c r="I81" s="2">
        <v>2</v>
      </c>
      <c r="J81" s="2">
        <v>2</v>
      </c>
      <c r="K81" s="2">
        <v>2</v>
      </c>
      <c r="L81" s="2">
        <v>0</v>
      </c>
      <c r="M81" s="2">
        <v>2</v>
      </c>
      <c r="N81" s="2">
        <v>1</v>
      </c>
    </row>
    <row r="82" spans="2:14" ht="12.75">
      <c r="B82" s="3">
        <v>14</v>
      </c>
      <c r="C82" s="34" t="s">
        <v>428</v>
      </c>
      <c r="D82" s="36" t="s">
        <v>37</v>
      </c>
      <c r="E82" s="10">
        <f t="shared" si="6"/>
        <v>75</v>
      </c>
      <c r="F82" s="2">
        <f t="shared" si="7"/>
        <v>6</v>
      </c>
      <c r="G82" s="2">
        <f t="shared" si="8"/>
        <v>8</v>
      </c>
      <c r="H82" s="2">
        <v>2</v>
      </c>
      <c r="I82" s="2"/>
      <c r="J82" s="2"/>
      <c r="K82" s="2"/>
      <c r="L82" s="2">
        <v>2</v>
      </c>
      <c r="M82" s="2">
        <v>0</v>
      </c>
      <c r="N82" s="2">
        <v>2</v>
      </c>
    </row>
    <row r="83" spans="2:14" ht="12.75">
      <c r="B83" s="3">
        <v>15</v>
      </c>
      <c r="C83" s="34" t="s">
        <v>413</v>
      </c>
      <c r="D83" s="36" t="s">
        <v>65</v>
      </c>
      <c r="E83" s="10">
        <f t="shared" si="6"/>
        <v>75</v>
      </c>
      <c r="F83" s="2">
        <f t="shared" si="7"/>
        <v>6</v>
      </c>
      <c r="G83" s="2">
        <f t="shared" si="8"/>
        <v>8</v>
      </c>
      <c r="H83" s="2">
        <v>2</v>
      </c>
      <c r="I83" s="2"/>
      <c r="J83" s="2">
        <v>2</v>
      </c>
      <c r="K83" s="2"/>
      <c r="L83" s="2">
        <v>1</v>
      </c>
      <c r="M83" s="2"/>
      <c r="N83" s="2">
        <v>1</v>
      </c>
    </row>
    <row r="84" spans="2:14" ht="12.75">
      <c r="B84" s="3">
        <v>16</v>
      </c>
      <c r="C84" s="34" t="s">
        <v>412</v>
      </c>
      <c r="D84" s="36" t="s">
        <v>65</v>
      </c>
      <c r="E84" s="10">
        <f t="shared" si="6"/>
        <v>75</v>
      </c>
      <c r="F84" s="2">
        <f t="shared" si="7"/>
        <v>3</v>
      </c>
      <c r="G84" s="2">
        <f t="shared" si="8"/>
        <v>4</v>
      </c>
      <c r="H84" s="2"/>
      <c r="I84" s="2">
        <v>1</v>
      </c>
      <c r="J84" s="2">
        <v>2</v>
      </c>
      <c r="K84" s="2"/>
      <c r="L84" s="2"/>
      <c r="M84" s="2"/>
      <c r="N84" s="2"/>
    </row>
    <row r="85" spans="2:14" ht="12.75">
      <c r="B85" s="3">
        <v>17</v>
      </c>
      <c r="C85" s="34" t="s">
        <v>407</v>
      </c>
      <c r="D85" s="36" t="s">
        <v>137</v>
      </c>
      <c r="E85" s="10">
        <f t="shared" si="6"/>
        <v>70</v>
      </c>
      <c r="F85" s="2">
        <f t="shared" si="7"/>
        <v>7</v>
      </c>
      <c r="G85" s="2">
        <f t="shared" si="8"/>
        <v>10</v>
      </c>
      <c r="H85" s="2">
        <v>2</v>
      </c>
      <c r="I85" s="2"/>
      <c r="J85" s="2">
        <v>2</v>
      </c>
      <c r="K85" s="2">
        <v>2</v>
      </c>
      <c r="L85" s="2">
        <v>0</v>
      </c>
      <c r="M85" s="2"/>
      <c r="N85" s="2">
        <v>1</v>
      </c>
    </row>
    <row r="86" spans="2:14" ht="12.75">
      <c r="B86" s="3">
        <v>18</v>
      </c>
      <c r="C86" s="34" t="s">
        <v>422</v>
      </c>
      <c r="D86" s="36" t="s">
        <v>63</v>
      </c>
      <c r="E86" s="10">
        <f t="shared" si="6"/>
        <v>66.66666666666666</v>
      </c>
      <c r="F86" s="2">
        <f t="shared" si="7"/>
        <v>8</v>
      </c>
      <c r="G86" s="2">
        <f t="shared" si="8"/>
        <v>12</v>
      </c>
      <c r="H86" s="2">
        <v>2</v>
      </c>
      <c r="I86" s="2">
        <v>0</v>
      </c>
      <c r="J86" s="2">
        <v>0</v>
      </c>
      <c r="K86" s="2"/>
      <c r="L86" s="2">
        <v>2</v>
      </c>
      <c r="M86" s="2">
        <v>2</v>
      </c>
      <c r="N86" s="2">
        <v>2</v>
      </c>
    </row>
    <row r="87" spans="2:14" ht="12.75">
      <c r="B87" s="3">
        <v>19</v>
      </c>
      <c r="C87" s="34" t="s">
        <v>415</v>
      </c>
      <c r="D87" s="36" t="s">
        <v>65</v>
      </c>
      <c r="E87" s="10">
        <f t="shared" si="6"/>
        <v>66.66666666666666</v>
      </c>
      <c r="F87" s="2">
        <f t="shared" si="7"/>
        <v>4</v>
      </c>
      <c r="G87" s="2">
        <f t="shared" si="8"/>
        <v>6</v>
      </c>
      <c r="H87" s="2">
        <v>2</v>
      </c>
      <c r="I87" s="2"/>
      <c r="J87" s="2">
        <v>2</v>
      </c>
      <c r="K87" s="2">
        <v>0</v>
      </c>
      <c r="L87" s="2"/>
      <c r="M87" s="2"/>
      <c r="N87" s="2"/>
    </row>
    <row r="88" spans="2:14" ht="12.75">
      <c r="B88" s="3">
        <v>20</v>
      </c>
      <c r="C88" s="34" t="s">
        <v>429</v>
      </c>
      <c r="D88" s="36" t="s">
        <v>37</v>
      </c>
      <c r="E88" s="10">
        <f t="shared" si="6"/>
        <v>64.28571428571429</v>
      </c>
      <c r="F88" s="2">
        <f t="shared" si="7"/>
        <v>9</v>
      </c>
      <c r="G88" s="2">
        <f t="shared" si="8"/>
        <v>14</v>
      </c>
      <c r="H88" s="2">
        <v>2</v>
      </c>
      <c r="I88" s="2">
        <v>1</v>
      </c>
      <c r="J88" s="2">
        <v>1</v>
      </c>
      <c r="K88" s="2">
        <v>1</v>
      </c>
      <c r="L88" s="2">
        <v>2</v>
      </c>
      <c r="M88" s="2">
        <v>0</v>
      </c>
      <c r="N88" s="2">
        <v>2</v>
      </c>
    </row>
    <row r="89" spans="2:14" ht="12.75">
      <c r="B89" s="3">
        <v>21</v>
      </c>
      <c r="C89" s="34" t="s">
        <v>417</v>
      </c>
      <c r="D89" s="36" t="s">
        <v>139</v>
      </c>
      <c r="E89" s="10">
        <f t="shared" si="6"/>
        <v>58.333333333333336</v>
      </c>
      <c r="F89" s="2">
        <f t="shared" si="7"/>
        <v>7</v>
      </c>
      <c r="G89" s="2">
        <f t="shared" si="8"/>
        <v>12</v>
      </c>
      <c r="H89" s="2"/>
      <c r="I89" s="2">
        <v>2</v>
      </c>
      <c r="J89" s="2">
        <v>1</v>
      </c>
      <c r="K89" s="2">
        <v>2</v>
      </c>
      <c r="L89" s="2">
        <v>1</v>
      </c>
      <c r="M89" s="2">
        <v>0</v>
      </c>
      <c r="N89" s="2">
        <v>1</v>
      </c>
    </row>
    <row r="90" spans="2:14" ht="12.75">
      <c r="B90" s="3">
        <v>22</v>
      </c>
      <c r="C90" s="34" t="s">
        <v>418</v>
      </c>
      <c r="D90" s="36" t="s">
        <v>139</v>
      </c>
      <c r="E90" s="10">
        <f t="shared" si="6"/>
        <v>50</v>
      </c>
      <c r="F90" s="2">
        <f t="shared" si="7"/>
        <v>5</v>
      </c>
      <c r="G90" s="2">
        <f t="shared" si="8"/>
        <v>10</v>
      </c>
      <c r="H90" s="2"/>
      <c r="I90" s="2">
        <v>2</v>
      </c>
      <c r="J90" s="2"/>
      <c r="K90" s="2">
        <v>2</v>
      </c>
      <c r="L90" s="2">
        <v>1</v>
      </c>
      <c r="M90" s="2">
        <v>0</v>
      </c>
      <c r="N90" s="2">
        <v>0</v>
      </c>
    </row>
    <row r="91" spans="2:14" ht="12.75">
      <c r="B91" s="3">
        <v>23</v>
      </c>
      <c r="C91" s="34" t="s">
        <v>419</v>
      </c>
      <c r="D91" s="36" t="s">
        <v>139</v>
      </c>
      <c r="E91" s="10">
        <f t="shared" si="6"/>
        <v>50</v>
      </c>
      <c r="F91" s="2">
        <f t="shared" si="7"/>
        <v>5</v>
      </c>
      <c r="G91" s="2">
        <f t="shared" si="8"/>
        <v>10</v>
      </c>
      <c r="H91" s="2"/>
      <c r="I91" s="2">
        <v>0</v>
      </c>
      <c r="J91" s="2">
        <v>0</v>
      </c>
      <c r="K91" s="2">
        <v>2</v>
      </c>
      <c r="L91" s="2"/>
      <c r="M91" s="2">
        <v>2</v>
      </c>
      <c r="N91" s="2">
        <v>1</v>
      </c>
    </row>
    <row r="92" spans="2:14" ht="12.75">
      <c r="B92" s="3">
        <v>24</v>
      </c>
      <c r="C92" s="34" t="s">
        <v>481</v>
      </c>
      <c r="D92" s="36" t="s">
        <v>138</v>
      </c>
      <c r="E92" s="10">
        <f t="shared" si="6"/>
        <v>50</v>
      </c>
      <c r="F92" s="2">
        <f t="shared" si="7"/>
        <v>4</v>
      </c>
      <c r="G92" s="2">
        <f t="shared" si="8"/>
        <v>8</v>
      </c>
      <c r="H92" s="2"/>
      <c r="I92" s="2">
        <v>2</v>
      </c>
      <c r="J92" s="2">
        <v>0</v>
      </c>
      <c r="K92" s="2">
        <v>2</v>
      </c>
      <c r="L92" s="2">
        <v>0</v>
      </c>
      <c r="M92" s="2"/>
      <c r="N92" s="2"/>
    </row>
    <row r="93" spans="2:14" ht="12.75">
      <c r="B93" s="3">
        <v>25</v>
      </c>
      <c r="C93" s="34" t="s">
        <v>425</v>
      </c>
      <c r="D93" s="36" t="s">
        <v>35</v>
      </c>
      <c r="E93" s="10">
        <f t="shared" si="6"/>
        <v>33.33333333333333</v>
      </c>
      <c r="F93" s="2">
        <f t="shared" si="7"/>
        <v>2</v>
      </c>
      <c r="G93" s="2">
        <f t="shared" si="8"/>
        <v>6</v>
      </c>
      <c r="H93" s="2"/>
      <c r="I93" s="2">
        <v>0</v>
      </c>
      <c r="J93" s="2"/>
      <c r="K93" s="2"/>
      <c r="L93" s="2"/>
      <c r="M93" s="2">
        <v>2</v>
      </c>
      <c r="N93" s="2">
        <v>0</v>
      </c>
    </row>
    <row r="94" spans="2:14" ht="12.75">
      <c r="B94" s="3">
        <v>26</v>
      </c>
      <c r="C94" s="34" t="s">
        <v>424</v>
      </c>
      <c r="D94" s="36" t="s">
        <v>35</v>
      </c>
      <c r="E94" s="10">
        <f t="shared" si="6"/>
        <v>30</v>
      </c>
      <c r="F94" s="2">
        <f t="shared" si="7"/>
        <v>3</v>
      </c>
      <c r="G94" s="2">
        <f t="shared" si="8"/>
        <v>10</v>
      </c>
      <c r="H94" s="2">
        <v>0</v>
      </c>
      <c r="I94" s="2">
        <v>0</v>
      </c>
      <c r="J94" s="2">
        <v>0</v>
      </c>
      <c r="K94" s="2"/>
      <c r="L94" s="2"/>
      <c r="M94" s="2">
        <v>2</v>
      </c>
      <c r="N94" s="2">
        <v>1</v>
      </c>
    </row>
    <row r="95" spans="2:14" ht="12.75">
      <c r="B95" s="3">
        <v>27</v>
      </c>
      <c r="C95" s="34" t="s">
        <v>420</v>
      </c>
      <c r="D95" s="36" t="s">
        <v>139</v>
      </c>
      <c r="E95" s="10">
        <f t="shared" si="6"/>
        <v>30</v>
      </c>
      <c r="F95" s="2">
        <f t="shared" si="7"/>
        <v>3</v>
      </c>
      <c r="G95" s="2">
        <f t="shared" si="8"/>
        <v>10</v>
      </c>
      <c r="H95" s="2"/>
      <c r="I95" s="2">
        <v>1</v>
      </c>
      <c r="J95" s="2">
        <v>0</v>
      </c>
      <c r="K95" s="2">
        <v>2</v>
      </c>
      <c r="L95" s="2">
        <v>0</v>
      </c>
      <c r="M95" s="2">
        <v>0</v>
      </c>
      <c r="N95" s="2"/>
    </row>
    <row r="96" spans="2:14" ht="12.75">
      <c r="B96" s="3">
        <v>28</v>
      </c>
      <c r="C96" s="34" t="s">
        <v>426</v>
      </c>
      <c r="D96" s="36" t="s">
        <v>35</v>
      </c>
      <c r="E96" s="10">
        <f t="shared" si="6"/>
        <v>20</v>
      </c>
      <c r="F96" s="2">
        <f t="shared" si="7"/>
        <v>2</v>
      </c>
      <c r="G96" s="2">
        <f t="shared" si="8"/>
        <v>10</v>
      </c>
      <c r="H96" s="2">
        <v>0</v>
      </c>
      <c r="I96" s="2">
        <v>0</v>
      </c>
      <c r="J96" s="2">
        <v>0</v>
      </c>
      <c r="K96" s="2"/>
      <c r="L96" s="2"/>
      <c r="M96" s="2">
        <v>2</v>
      </c>
      <c r="N96" s="2">
        <v>0</v>
      </c>
    </row>
  </sheetData>
  <sheetProtection/>
  <mergeCells count="6">
    <mergeCell ref="H1:N1"/>
    <mergeCell ref="H30:N30"/>
    <mergeCell ref="H67:N67"/>
    <mergeCell ref="B67:C67"/>
    <mergeCell ref="B1:C1"/>
    <mergeCell ref="B30:C30"/>
  </mergeCells>
  <printOptions/>
  <pageMargins left="0.75" right="0.75" top="1" bottom="1" header="0.5" footer="0.5"/>
  <pageSetup fitToHeight="2" fitToWidth="1" horizontalDpi="300" verticalDpi="300" orientation="portrait" scale="49" r:id="rId3"/>
  <headerFooter alignWithMargins="0">
    <oddHeader>&amp;L&amp;"Arial,Bold"&amp;12Early Spring Interschools&amp;C&amp;"Arial,Bold"&amp;12Individual %&amp;R&amp;"Arial,Bold"&amp;12Friday 6:00pm
ATTA Venue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5.28125" style="7" customWidth="1"/>
    <col min="3" max="3" width="21.7109375" style="8" bestFit="1" customWidth="1"/>
    <col min="4" max="4" width="26.28125" style="1" bestFit="1" customWidth="1"/>
    <col min="5" max="5" width="21.7109375" style="1" bestFit="1" customWidth="1"/>
    <col min="6" max="6" width="28.140625" style="1" bestFit="1" customWidth="1"/>
    <col min="7" max="7" width="21.7109375" style="8" bestFit="1" customWidth="1"/>
    <col min="8" max="8" width="28.140625" style="0" bestFit="1" customWidth="1"/>
    <col min="9" max="9" width="17.7109375" style="0" customWidth="1"/>
    <col min="10" max="10" width="9.140625" style="20" customWidth="1"/>
  </cols>
  <sheetData>
    <row r="1" spans="2:6" ht="12.75">
      <c r="B1" s="42" t="s">
        <v>53</v>
      </c>
      <c r="C1" s="42"/>
      <c r="D1" s="38"/>
      <c r="F1"/>
    </row>
    <row r="2" spans="2:6" ht="12.75">
      <c r="B2" s="11"/>
      <c r="C2" s="11"/>
      <c r="F2"/>
    </row>
    <row r="3" spans="2:10" ht="12.75">
      <c r="B3" s="11" t="s">
        <v>140</v>
      </c>
      <c r="C3" s="1"/>
      <c r="D3" s="7" t="s">
        <v>141</v>
      </c>
      <c r="E3" s="8"/>
      <c r="F3" s="7" t="s">
        <v>30</v>
      </c>
      <c r="G3"/>
      <c r="H3" s="20"/>
      <c r="J3"/>
    </row>
    <row r="4" spans="2:10" ht="12.75">
      <c r="B4" s="1"/>
      <c r="C4" s="1"/>
      <c r="E4" s="8"/>
      <c r="F4"/>
      <c r="G4"/>
      <c r="H4" s="20"/>
      <c r="J4" s="27"/>
    </row>
    <row r="5" spans="2:10" ht="12.75">
      <c r="B5" s="1"/>
      <c r="C5" s="1"/>
      <c r="E5" s="8"/>
      <c r="F5"/>
      <c r="G5"/>
      <c r="H5" s="20"/>
      <c r="J5" s="26"/>
    </row>
    <row r="6" spans="2:10" ht="12.75">
      <c r="B6" s="6" t="s">
        <v>142</v>
      </c>
      <c r="C6" s="24" t="s">
        <v>57</v>
      </c>
      <c r="E6" s="8"/>
      <c r="F6"/>
      <c r="G6"/>
      <c r="H6" s="20"/>
      <c r="J6" s="26"/>
    </row>
    <row r="7" spans="2:10" ht="12.75">
      <c r="B7" s="1"/>
      <c r="C7" s="1"/>
      <c r="D7" s="15"/>
      <c r="E7" s="8"/>
      <c r="F7"/>
      <c r="G7"/>
      <c r="H7" s="20"/>
      <c r="J7" s="26"/>
    </row>
    <row r="8" spans="2:10" ht="12.75">
      <c r="B8" s="1"/>
      <c r="C8" s="1"/>
      <c r="D8" s="14"/>
      <c r="E8" s="8"/>
      <c r="F8"/>
      <c r="G8"/>
      <c r="H8" s="20"/>
      <c r="J8" s="26"/>
    </row>
    <row r="9" spans="2:10" ht="12.75">
      <c r="B9" s="6" t="s">
        <v>143</v>
      </c>
      <c r="C9" s="24" t="s">
        <v>36</v>
      </c>
      <c r="D9" s="6" t="s">
        <v>14</v>
      </c>
      <c r="E9" s="24" t="s">
        <v>57</v>
      </c>
      <c r="F9"/>
      <c r="G9"/>
      <c r="H9" s="20"/>
      <c r="J9" s="26"/>
    </row>
    <row r="10" spans="2:10" ht="12.75">
      <c r="B10" s="1"/>
      <c r="C10" s="1"/>
      <c r="E10" s="8"/>
      <c r="F10" s="17"/>
      <c r="G10"/>
      <c r="H10" s="20"/>
      <c r="J10" s="26"/>
    </row>
    <row r="11" spans="2:10" ht="12.75">
      <c r="B11" s="6" t="s">
        <v>144</v>
      </c>
      <c r="C11" s="25" t="s">
        <v>151</v>
      </c>
      <c r="D11" s="6" t="s">
        <v>15</v>
      </c>
      <c r="E11" s="25" t="s">
        <v>47</v>
      </c>
      <c r="F11" s="6" t="s">
        <v>18</v>
      </c>
      <c r="G11" s="24" t="s">
        <v>57</v>
      </c>
      <c r="H11" s="20"/>
      <c r="J11" s="26"/>
    </row>
    <row r="12" spans="2:10" ht="12.75">
      <c r="B12" s="1"/>
      <c r="C12" s="1"/>
      <c r="D12" s="16"/>
      <c r="E12" s="8"/>
      <c r="F12" s="18"/>
      <c r="G12"/>
      <c r="H12" s="20"/>
      <c r="J12"/>
    </row>
    <row r="13" spans="2:10" ht="12.75">
      <c r="B13" s="1"/>
      <c r="C13" s="1"/>
      <c r="D13" s="15"/>
      <c r="E13" s="8"/>
      <c r="F13" s="6" t="s">
        <v>21</v>
      </c>
      <c r="G13" s="24" t="s">
        <v>47</v>
      </c>
      <c r="H13" s="20"/>
      <c r="J13"/>
    </row>
    <row r="14" spans="2:10" ht="12.75">
      <c r="B14" s="6" t="s">
        <v>145</v>
      </c>
      <c r="C14" s="25" t="s">
        <v>47</v>
      </c>
      <c r="D14" s="15"/>
      <c r="E14" s="8"/>
      <c r="F14"/>
      <c r="G14"/>
      <c r="H14" s="20"/>
      <c r="J14"/>
    </row>
    <row r="15" spans="2:10" ht="12.75">
      <c r="B15" s="16"/>
      <c r="C15" s="1"/>
      <c r="D15" s="15"/>
      <c r="E15" s="8"/>
      <c r="F15"/>
      <c r="G15"/>
      <c r="H15" s="20"/>
      <c r="J15"/>
    </row>
    <row r="16" spans="2:10" ht="12.75">
      <c r="B16" s="15"/>
      <c r="C16" s="1"/>
      <c r="D16" s="14"/>
      <c r="E16" s="8"/>
      <c r="F16"/>
      <c r="G16"/>
      <c r="H16" s="20"/>
      <c r="J16"/>
    </row>
    <row r="17" spans="2:10" ht="12.75">
      <c r="B17" s="15"/>
      <c r="C17" s="1"/>
      <c r="D17" s="6" t="s">
        <v>22</v>
      </c>
      <c r="E17" s="24" t="s">
        <v>36</v>
      </c>
      <c r="F17"/>
      <c r="G17"/>
      <c r="H17" s="20"/>
      <c r="J17"/>
    </row>
    <row r="18" spans="2:10" ht="12.75">
      <c r="B18" s="15"/>
      <c r="C18" s="1"/>
      <c r="E18" s="8"/>
      <c r="F18" s="17"/>
      <c r="G18"/>
      <c r="H18" s="20"/>
      <c r="J18"/>
    </row>
    <row r="19" spans="2:10" ht="12.75">
      <c r="B19" s="15"/>
      <c r="C19" s="1"/>
      <c r="D19" s="6" t="s">
        <v>23</v>
      </c>
      <c r="E19" s="25" t="s">
        <v>151</v>
      </c>
      <c r="F19" s="6" t="s">
        <v>24</v>
      </c>
      <c r="G19" s="24" t="s">
        <v>36</v>
      </c>
      <c r="H19" s="20"/>
      <c r="J19"/>
    </row>
    <row r="20" spans="2:10" ht="12.75">
      <c r="B20" s="15"/>
      <c r="C20" s="1"/>
      <c r="E20" s="8"/>
      <c r="F20" s="18"/>
      <c r="G20"/>
      <c r="H20" s="20"/>
      <c r="J20"/>
    </row>
    <row r="21" spans="2:10" ht="12.75">
      <c r="B21" s="14"/>
      <c r="C21" s="1"/>
      <c r="E21" s="8"/>
      <c r="F21" s="6" t="s">
        <v>25</v>
      </c>
      <c r="G21" s="24" t="s">
        <v>151</v>
      </c>
      <c r="H21" s="20"/>
      <c r="J21"/>
    </row>
    <row r="22" spans="2:10" ht="12.75">
      <c r="B22" s="6" t="s">
        <v>146</v>
      </c>
      <c r="C22" s="24" t="s">
        <v>45</v>
      </c>
      <c r="E22" s="8"/>
      <c r="F22"/>
      <c r="G22"/>
      <c r="H22" s="20"/>
      <c r="J22"/>
    </row>
    <row r="23" spans="2:10" ht="12.75">
      <c r="B23" s="1"/>
      <c r="C23" s="1"/>
      <c r="D23" s="15"/>
      <c r="E23" s="8"/>
      <c r="F23"/>
      <c r="G23"/>
      <c r="H23" s="20"/>
      <c r="J23"/>
    </row>
    <row r="24" spans="2:10" ht="12.75">
      <c r="B24" s="1"/>
      <c r="C24" s="1"/>
      <c r="D24" s="14"/>
      <c r="E24" s="8"/>
      <c r="F24"/>
      <c r="G24"/>
      <c r="H24" s="20"/>
      <c r="J24"/>
    </row>
    <row r="25" spans="2:10" ht="12.75">
      <c r="B25" s="6" t="s">
        <v>147</v>
      </c>
      <c r="C25" s="25" t="s">
        <v>31</v>
      </c>
      <c r="D25" s="6" t="s">
        <v>16</v>
      </c>
      <c r="E25" s="24" t="s">
        <v>45</v>
      </c>
      <c r="F25" s="20"/>
      <c r="G25"/>
      <c r="H25" s="20"/>
      <c r="J25"/>
    </row>
    <row r="26" spans="2:10" ht="12.75">
      <c r="B26" s="1"/>
      <c r="C26" s="1"/>
      <c r="E26" s="8"/>
      <c r="F26" s="17"/>
      <c r="G26"/>
      <c r="H26" s="20"/>
      <c r="J26"/>
    </row>
    <row r="27" spans="2:10" ht="12.75">
      <c r="B27" s="6" t="s">
        <v>148</v>
      </c>
      <c r="C27" s="25" t="s">
        <v>154</v>
      </c>
      <c r="D27" s="6" t="s">
        <v>17</v>
      </c>
      <c r="E27" s="25" t="s">
        <v>159</v>
      </c>
      <c r="F27" s="6" t="s">
        <v>20</v>
      </c>
      <c r="G27" s="24" t="s">
        <v>159</v>
      </c>
      <c r="H27" s="20"/>
      <c r="J27"/>
    </row>
    <row r="28" spans="2:10" ht="12.75">
      <c r="B28" s="1"/>
      <c r="C28" s="1"/>
      <c r="D28" s="16"/>
      <c r="E28" s="8"/>
      <c r="F28" s="19"/>
      <c r="G28"/>
      <c r="H28" s="20"/>
      <c r="J28"/>
    </row>
    <row r="29" spans="2:10" ht="12.75">
      <c r="B29" s="1"/>
      <c r="C29" s="1"/>
      <c r="D29" s="15"/>
      <c r="E29" s="8"/>
      <c r="F29" s="6" t="s">
        <v>19</v>
      </c>
      <c r="G29" s="24" t="s">
        <v>45</v>
      </c>
      <c r="H29" s="20"/>
      <c r="J29"/>
    </row>
    <row r="30" spans="2:10" ht="12.75">
      <c r="B30" s="6" t="s">
        <v>149</v>
      </c>
      <c r="C30" s="25" t="s">
        <v>159</v>
      </c>
      <c r="D30" s="15"/>
      <c r="E30" s="8"/>
      <c r="F30"/>
      <c r="G30"/>
      <c r="H30" s="20"/>
      <c r="J30"/>
    </row>
    <row r="31" spans="2:10" ht="12.75">
      <c r="B31" s="1"/>
      <c r="C31" s="1"/>
      <c r="D31" s="15"/>
      <c r="E31" s="8"/>
      <c r="F31"/>
      <c r="G31"/>
      <c r="H31" s="20"/>
      <c r="J31"/>
    </row>
    <row r="32" spans="2:10" ht="12.75">
      <c r="B32" s="1"/>
      <c r="C32" s="1"/>
      <c r="D32" s="14"/>
      <c r="E32" s="8"/>
      <c r="F32"/>
      <c r="G32"/>
      <c r="H32" s="20"/>
      <c r="J32"/>
    </row>
    <row r="33" spans="2:10" ht="12.75">
      <c r="B33" s="1"/>
      <c r="C33" s="1"/>
      <c r="D33" s="6" t="s">
        <v>26</v>
      </c>
      <c r="E33" s="25" t="s">
        <v>31</v>
      </c>
      <c r="F33"/>
      <c r="G33"/>
      <c r="H33" s="20"/>
      <c r="J33"/>
    </row>
    <row r="34" spans="2:10" ht="12.75">
      <c r="B34" s="1"/>
      <c r="C34" s="1"/>
      <c r="E34" s="8"/>
      <c r="F34" s="17"/>
      <c r="G34"/>
      <c r="H34" s="20"/>
      <c r="J34"/>
    </row>
    <row r="35" spans="2:10" ht="12.75">
      <c r="B35" s="1"/>
      <c r="C35" s="1"/>
      <c r="D35" s="6" t="s">
        <v>27</v>
      </c>
      <c r="E35" s="25" t="s">
        <v>154</v>
      </c>
      <c r="F35" s="6" t="s">
        <v>28</v>
      </c>
      <c r="G35" s="24" t="s">
        <v>31</v>
      </c>
      <c r="H35" s="20"/>
      <c r="J35"/>
    </row>
    <row r="36" spans="2:10" ht="12.75">
      <c r="B36" s="1"/>
      <c r="C36" s="1"/>
      <c r="E36" s="8"/>
      <c r="F36" s="18"/>
      <c r="G36"/>
      <c r="H36" s="20"/>
      <c r="J36"/>
    </row>
    <row r="37" spans="2:10" ht="12.75">
      <c r="B37" s="1"/>
      <c r="C37" s="1"/>
      <c r="E37" s="8"/>
      <c r="F37" s="6" t="s">
        <v>29</v>
      </c>
      <c r="G37" s="24" t="s">
        <v>154</v>
      </c>
      <c r="H37" s="20"/>
      <c r="J37"/>
    </row>
    <row r="38" spans="2:10" ht="12.75">
      <c r="B38" s="1"/>
      <c r="C38" s="1"/>
      <c r="E38" s="8"/>
      <c r="F38"/>
      <c r="G38"/>
      <c r="H38" s="20"/>
      <c r="J38"/>
    </row>
    <row r="39" spans="2:10" ht="12.75">
      <c r="B39" s="1"/>
      <c r="C39" s="1"/>
      <c r="E39" s="8"/>
      <c r="F39"/>
      <c r="G39"/>
      <c r="H39" s="20"/>
      <c r="J39"/>
    </row>
    <row r="40" spans="2:10" ht="12.75">
      <c r="B40" s="1"/>
      <c r="C40" s="1"/>
      <c r="D40" s="8"/>
      <c r="E40"/>
      <c r="F40"/>
      <c r="G40"/>
      <c r="H40" s="20"/>
      <c r="J40"/>
    </row>
    <row r="41" spans="2:10" ht="12.75">
      <c r="B41" s="1"/>
      <c r="C41" s="1"/>
      <c r="D41" s="8"/>
      <c r="E41"/>
      <c r="F41"/>
      <c r="G41"/>
      <c r="H41" s="20"/>
      <c r="J41"/>
    </row>
    <row r="42" spans="2:10" ht="12.75">
      <c r="B42" s="1"/>
      <c r="C42" s="1"/>
      <c r="D42" s="8"/>
      <c r="E42"/>
      <c r="F42"/>
      <c r="G42"/>
      <c r="H42" s="20"/>
      <c r="J42"/>
    </row>
    <row r="43" spans="2:7" ht="12.75">
      <c r="B43" s="8"/>
      <c r="F43" s="8"/>
      <c r="G43"/>
    </row>
    <row r="44" spans="2:7" ht="12.75">
      <c r="B44" s="8"/>
      <c r="F44" s="8"/>
      <c r="G44"/>
    </row>
    <row r="45" spans="2:7" ht="12.75">
      <c r="B45" s="8"/>
      <c r="F45" s="8"/>
      <c r="G45"/>
    </row>
    <row r="46" spans="2:7" ht="12.75">
      <c r="B46" s="8"/>
      <c r="F46" s="8"/>
      <c r="G46"/>
    </row>
    <row r="47" spans="2:7" ht="12.75">
      <c r="B47" s="8"/>
      <c r="F47" s="8"/>
      <c r="G47"/>
    </row>
  </sheetData>
  <sheetProtection/>
  <mergeCells count="1">
    <mergeCell ref="B1:D1"/>
  </mergeCells>
  <printOptions/>
  <pageMargins left="0.75" right="0.75" top="1" bottom="1" header="0.5" footer="0.5"/>
  <pageSetup fitToHeight="1" fitToWidth="1" horizontalDpi="600" verticalDpi="600" orientation="landscape" scale="77" r:id="rId1"/>
  <headerFooter alignWithMargins="0">
    <oddHeader>&amp;L&amp;"Arial,Bold"&amp;12Auckland Interschools&amp;C&amp;"Arial,Bold"&amp;12Team Points&amp;R&amp;"Arial,Bold"&amp;12Friday 6:00pm
ATTA Venue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3.8515625" style="8" bestFit="1" customWidth="1"/>
    <col min="4" max="4" width="21.71093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9" width="3.7109375" style="1" customWidth="1"/>
    <col min="10" max="10" width="9.140625" style="1" customWidth="1"/>
    <col min="12" max="16384" width="9.140625" style="1" customWidth="1"/>
  </cols>
  <sheetData>
    <row r="1" spans="2:9" ht="12.75">
      <c r="B1" s="37" t="s">
        <v>54</v>
      </c>
      <c r="C1" s="37"/>
      <c r="D1" s="7"/>
      <c r="E1" s="7"/>
      <c r="F1" s="7"/>
      <c r="G1" s="7"/>
      <c r="H1" s="37" t="s">
        <v>3</v>
      </c>
      <c r="I1" s="37"/>
    </row>
    <row r="2" spans="2:9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</row>
    <row r="3" spans="2:9" ht="12.75">
      <c r="B3" s="3">
        <v>1</v>
      </c>
      <c r="C3" s="33" t="s">
        <v>73</v>
      </c>
      <c r="D3" s="13" t="s">
        <v>159</v>
      </c>
      <c r="E3" s="10">
        <f aca="true" t="shared" si="0" ref="E3:E27">F3/G3*100</f>
        <v>100</v>
      </c>
      <c r="F3" s="2">
        <f aca="true" t="shared" si="1" ref="F3:F27">SUM(H3:I3)</f>
        <v>4</v>
      </c>
      <c r="G3" s="2">
        <f aca="true" t="shared" si="2" ref="G3:G27">COUNT(H3:I3)*2</f>
        <v>4</v>
      </c>
      <c r="H3" s="2">
        <v>2</v>
      </c>
      <c r="I3" s="2">
        <v>2</v>
      </c>
    </row>
    <row r="4" spans="2:9" ht="12.75">
      <c r="B4" s="3">
        <v>2</v>
      </c>
      <c r="C4" s="33" t="s">
        <v>152</v>
      </c>
      <c r="D4" s="2" t="s">
        <v>57</v>
      </c>
      <c r="E4" s="10">
        <f t="shared" si="0"/>
        <v>100</v>
      </c>
      <c r="F4" s="2">
        <f t="shared" si="1"/>
        <v>4</v>
      </c>
      <c r="G4" s="2">
        <f t="shared" si="2"/>
        <v>4</v>
      </c>
      <c r="H4" s="2">
        <v>2</v>
      </c>
      <c r="I4" s="2">
        <v>2</v>
      </c>
    </row>
    <row r="5" spans="2:9" ht="12.75">
      <c r="B5" s="3">
        <v>3</v>
      </c>
      <c r="C5" s="33" t="s">
        <v>155</v>
      </c>
      <c r="D5" s="2" t="s">
        <v>151</v>
      </c>
      <c r="E5" s="10">
        <f t="shared" si="0"/>
        <v>100</v>
      </c>
      <c r="F5" s="2">
        <f t="shared" si="1"/>
        <v>2</v>
      </c>
      <c r="G5" s="2">
        <f t="shared" si="2"/>
        <v>2</v>
      </c>
      <c r="H5" s="2">
        <v>2</v>
      </c>
      <c r="I5" s="2"/>
    </row>
    <row r="6" spans="2:9" ht="12.75">
      <c r="B6" s="3">
        <v>4</v>
      </c>
      <c r="C6" s="33" t="s">
        <v>167</v>
      </c>
      <c r="D6" s="2" t="s">
        <v>45</v>
      </c>
      <c r="E6" s="10">
        <f t="shared" si="0"/>
        <v>100</v>
      </c>
      <c r="F6" s="2">
        <f t="shared" si="1"/>
        <v>2</v>
      </c>
      <c r="G6" s="2">
        <f t="shared" si="2"/>
        <v>2</v>
      </c>
      <c r="H6" s="2">
        <v>2</v>
      </c>
      <c r="I6" s="2"/>
    </row>
    <row r="7" spans="2:9" ht="12.75">
      <c r="B7" s="3">
        <v>5</v>
      </c>
      <c r="C7" s="29" t="s">
        <v>164</v>
      </c>
      <c r="D7" s="2" t="s">
        <v>45</v>
      </c>
      <c r="E7" s="10">
        <f t="shared" si="0"/>
        <v>100</v>
      </c>
      <c r="F7" s="2">
        <f t="shared" si="1"/>
        <v>2</v>
      </c>
      <c r="G7" s="2">
        <f t="shared" si="2"/>
        <v>2</v>
      </c>
      <c r="H7" s="2"/>
      <c r="I7" s="2">
        <v>2</v>
      </c>
    </row>
    <row r="8" spans="2:9" ht="12.75">
      <c r="B8" s="3">
        <v>6</v>
      </c>
      <c r="C8" s="33" t="s">
        <v>160</v>
      </c>
      <c r="D8" s="2" t="s">
        <v>36</v>
      </c>
      <c r="E8" s="10">
        <f t="shared" si="0"/>
        <v>100</v>
      </c>
      <c r="F8" s="2">
        <f t="shared" si="1"/>
        <v>2</v>
      </c>
      <c r="G8" s="2">
        <f t="shared" si="2"/>
        <v>2</v>
      </c>
      <c r="H8" s="2"/>
      <c r="I8" s="2">
        <v>2</v>
      </c>
    </row>
    <row r="9" spans="2:9" ht="12.75">
      <c r="B9" s="3">
        <v>7</v>
      </c>
      <c r="C9" s="33" t="s">
        <v>171</v>
      </c>
      <c r="D9" s="2" t="s">
        <v>31</v>
      </c>
      <c r="E9" s="10">
        <f t="shared" si="0"/>
        <v>100</v>
      </c>
      <c r="F9" s="2">
        <f t="shared" si="1"/>
        <v>2</v>
      </c>
      <c r="G9" s="2">
        <f t="shared" si="2"/>
        <v>2</v>
      </c>
      <c r="H9" s="2"/>
      <c r="I9" s="2">
        <v>2</v>
      </c>
    </row>
    <row r="10" spans="2:9" ht="12.75">
      <c r="B10" s="3">
        <v>8</v>
      </c>
      <c r="C10" s="33" t="s">
        <v>173</v>
      </c>
      <c r="D10" s="2" t="s">
        <v>31</v>
      </c>
      <c r="E10" s="10">
        <f t="shared" si="0"/>
        <v>100</v>
      </c>
      <c r="F10" s="2">
        <f t="shared" si="1"/>
        <v>2</v>
      </c>
      <c r="G10" s="2">
        <f t="shared" si="2"/>
        <v>2</v>
      </c>
      <c r="H10" s="2"/>
      <c r="I10" s="2">
        <v>2</v>
      </c>
    </row>
    <row r="11" spans="2:9" ht="12.75">
      <c r="B11" s="3">
        <v>9</v>
      </c>
      <c r="C11" s="33" t="s">
        <v>69</v>
      </c>
      <c r="D11" s="2" t="s">
        <v>31</v>
      </c>
      <c r="E11" s="10">
        <f t="shared" si="0"/>
        <v>100</v>
      </c>
      <c r="F11" s="2">
        <f t="shared" si="1"/>
        <v>2</v>
      </c>
      <c r="G11" s="2">
        <f t="shared" si="2"/>
        <v>2</v>
      </c>
      <c r="H11" s="2"/>
      <c r="I11" s="2">
        <v>2</v>
      </c>
    </row>
    <row r="12" spans="2:9" ht="12.75">
      <c r="B12" s="3">
        <v>10</v>
      </c>
      <c r="C12" s="33" t="s">
        <v>172</v>
      </c>
      <c r="D12" s="2" t="s">
        <v>31</v>
      </c>
      <c r="E12" s="10">
        <f t="shared" si="0"/>
        <v>100</v>
      </c>
      <c r="F12" s="2">
        <f t="shared" si="1"/>
        <v>2</v>
      </c>
      <c r="G12" s="2">
        <f t="shared" si="2"/>
        <v>2</v>
      </c>
      <c r="H12" s="2"/>
      <c r="I12" s="2">
        <v>2</v>
      </c>
    </row>
    <row r="13" spans="2:9" ht="12.75">
      <c r="B13" s="3">
        <v>11</v>
      </c>
      <c r="C13" s="33" t="s">
        <v>163</v>
      </c>
      <c r="D13" s="13" t="s">
        <v>159</v>
      </c>
      <c r="E13" s="10">
        <f t="shared" si="0"/>
        <v>75</v>
      </c>
      <c r="F13" s="2">
        <f t="shared" si="1"/>
        <v>3</v>
      </c>
      <c r="G13" s="2">
        <f t="shared" si="2"/>
        <v>4</v>
      </c>
      <c r="H13" s="2">
        <v>2</v>
      </c>
      <c r="I13" s="2">
        <v>1</v>
      </c>
    </row>
    <row r="14" spans="2:9" ht="12.75">
      <c r="B14" s="3">
        <v>12</v>
      </c>
      <c r="C14" s="33" t="s">
        <v>169</v>
      </c>
      <c r="D14" s="13" t="s">
        <v>159</v>
      </c>
      <c r="E14" s="10">
        <f t="shared" si="0"/>
        <v>75</v>
      </c>
      <c r="F14" s="2">
        <f t="shared" si="1"/>
        <v>3</v>
      </c>
      <c r="G14" s="2">
        <f t="shared" si="2"/>
        <v>4</v>
      </c>
      <c r="H14" s="2">
        <v>2</v>
      </c>
      <c r="I14" s="2">
        <v>1</v>
      </c>
    </row>
    <row r="15" spans="2:9" ht="12.75">
      <c r="B15" s="3">
        <v>13</v>
      </c>
      <c r="C15" s="33" t="s">
        <v>158</v>
      </c>
      <c r="D15" s="2" t="s">
        <v>36</v>
      </c>
      <c r="E15" s="10">
        <f t="shared" si="0"/>
        <v>75</v>
      </c>
      <c r="F15" s="2">
        <f t="shared" si="1"/>
        <v>3</v>
      </c>
      <c r="G15" s="2">
        <f t="shared" si="2"/>
        <v>4</v>
      </c>
      <c r="H15" s="2">
        <v>1</v>
      </c>
      <c r="I15" s="2">
        <v>2</v>
      </c>
    </row>
    <row r="16" spans="2:9" ht="12.75">
      <c r="B16" s="3">
        <v>14</v>
      </c>
      <c r="C16" s="33" t="s">
        <v>176</v>
      </c>
      <c r="D16" s="2" t="s">
        <v>45</v>
      </c>
      <c r="E16" s="10">
        <f t="shared" si="0"/>
        <v>50</v>
      </c>
      <c r="F16" s="2">
        <f t="shared" si="1"/>
        <v>2</v>
      </c>
      <c r="G16" s="2">
        <f t="shared" si="2"/>
        <v>4</v>
      </c>
      <c r="H16" s="2">
        <v>2</v>
      </c>
      <c r="I16" s="2">
        <v>0</v>
      </c>
    </row>
    <row r="17" spans="2:9" ht="12.75">
      <c r="B17" s="3">
        <v>15</v>
      </c>
      <c r="C17" s="33" t="s">
        <v>165</v>
      </c>
      <c r="D17" s="2" t="s">
        <v>45</v>
      </c>
      <c r="E17" s="10">
        <f t="shared" si="0"/>
        <v>50</v>
      </c>
      <c r="F17" s="2">
        <f t="shared" si="1"/>
        <v>2</v>
      </c>
      <c r="G17" s="2">
        <f t="shared" si="2"/>
        <v>4</v>
      </c>
      <c r="H17" s="2">
        <v>2</v>
      </c>
      <c r="I17" s="2">
        <v>0</v>
      </c>
    </row>
    <row r="18" spans="2:9" ht="12.75">
      <c r="B18" s="3">
        <v>16</v>
      </c>
      <c r="C18" s="33" t="s">
        <v>157</v>
      </c>
      <c r="D18" s="2" t="s">
        <v>47</v>
      </c>
      <c r="E18" s="10">
        <f t="shared" si="0"/>
        <v>50</v>
      </c>
      <c r="F18" s="2">
        <f t="shared" si="1"/>
        <v>2</v>
      </c>
      <c r="G18" s="2">
        <f t="shared" si="2"/>
        <v>4</v>
      </c>
      <c r="H18" s="2">
        <v>1</v>
      </c>
      <c r="I18" s="2">
        <v>1</v>
      </c>
    </row>
    <row r="19" spans="2:9" ht="12.75">
      <c r="B19" s="3">
        <v>17</v>
      </c>
      <c r="C19" s="33" t="s">
        <v>153</v>
      </c>
      <c r="D19" s="2" t="s">
        <v>57</v>
      </c>
      <c r="E19" s="10">
        <f t="shared" si="0"/>
        <v>50</v>
      </c>
      <c r="F19" s="2">
        <f t="shared" si="1"/>
        <v>2</v>
      </c>
      <c r="G19" s="2">
        <f t="shared" si="2"/>
        <v>4</v>
      </c>
      <c r="H19" s="2">
        <v>2</v>
      </c>
      <c r="I19" s="2">
        <v>0</v>
      </c>
    </row>
    <row r="20" spans="2:9" ht="12.75">
      <c r="B20" s="3">
        <v>18</v>
      </c>
      <c r="C20" s="33" t="s">
        <v>72</v>
      </c>
      <c r="D20" s="2" t="s">
        <v>57</v>
      </c>
      <c r="E20" s="10">
        <f t="shared" si="0"/>
        <v>50</v>
      </c>
      <c r="F20" s="2">
        <f t="shared" si="1"/>
        <v>2</v>
      </c>
      <c r="G20" s="2">
        <f t="shared" si="2"/>
        <v>4</v>
      </c>
      <c r="H20" s="2">
        <v>1</v>
      </c>
      <c r="I20" s="2">
        <v>1</v>
      </c>
    </row>
    <row r="21" spans="2:9" ht="12.75">
      <c r="B21" s="3">
        <v>19</v>
      </c>
      <c r="C21" s="33" t="s">
        <v>170</v>
      </c>
      <c r="D21" s="2" t="s">
        <v>36</v>
      </c>
      <c r="E21" s="10">
        <f t="shared" si="0"/>
        <v>50</v>
      </c>
      <c r="F21" s="2">
        <f t="shared" si="1"/>
        <v>2</v>
      </c>
      <c r="G21" s="2">
        <f t="shared" si="2"/>
        <v>4</v>
      </c>
      <c r="H21" s="2">
        <v>0</v>
      </c>
      <c r="I21" s="2">
        <v>2</v>
      </c>
    </row>
    <row r="22" spans="2:9" ht="12.75">
      <c r="B22" s="3">
        <v>20</v>
      </c>
      <c r="C22" s="33" t="s">
        <v>162</v>
      </c>
      <c r="D22" s="2" t="s">
        <v>36</v>
      </c>
      <c r="E22" s="10">
        <f t="shared" si="0"/>
        <v>50</v>
      </c>
      <c r="F22" s="2">
        <f t="shared" si="1"/>
        <v>2</v>
      </c>
      <c r="G22" s="2">
        <f t="shared" si="2"/>
        <v>4</v>
      </c>
      <c r="H22" s="2">
        <v>0</v>
      </c>
      <c r="I22" s="2">
        <v>2</v>
      </c>
    </row>
    <row r="23" spans="2:9" ht="12.75">
      <c r="B23" s="3">
        <v>21</v>
      </c>
      <c r="C23" s="33" t="s">
        <v>156</v>
      </c>
      <c r="D23" s="2" t="s">
        <v>47</v>
      </c>
      <c r="E23" s="10">
        <f t="shared" si="0"/>
        <v>50</v>
      </c>
      <c r="F23" s="2">
        <f t="shared" si="1"/>
        <v>1</v>
      </c>
      <c r="G23" s="2">
        <f t="shared" si="2"/>
        <v>2</v>
      </c>
      <c r="H23" s="2"/>
      <c r="I23" s="2">
        <v>1</v>
      </c>
    </row>
    <row r="24" spans="2:9" ht="12.75">
      <c r="B24" s="3">
        <v>22</v>
      </c>
      <c r="C24" s="33" t="s">
        <v>150</v>
      </c>
      <c r="D24" s="2" t="s">
        <v>57</v>
      </c>
      <c r="E24" s="10">
        <f t="shared" si="0"/>
        <v>50</v>
      </c>
      <c r="F24" s="2">
        <f t="shared" si="1"/>
        <v>1</v>
      </c>
      <c r="G24" s="2">
        <f t="shared" si="2"/>
        <v>2</v>
      </c>
      <c r="H24" s="2"/>
      <c r="I24" s="2">
        <v>1</v>
      </c>
    </row>
    <row r="25" spans="2:9" ht="12.75">
      <c r="B25" s="3">
        <v>23</v>
      </c>
      <c r="C25" s="33" t="s">
        <v>68</v>
      </c>
      <c r="D25" s="2" t="s">
        <v>47</v>
      </c>
      <c r="E25" s="10">
        <f t="shared" si="0"/>
        <v>25</v>
      </c>
      <c r="F25" s="2">
        <f t="shared" si="1"/>
        <v>1</v>
      </c>
      <c r="G25" s="2">
        <f t="shared" si="2"/>
        <v>4</v>
      </c>
      <c r="H25" s="2">
        <v>1</v>
      </c>
      <c r="I25" s="2">
        <v>0</v>
      </c>
    </row>
    <row r="26" spans="2:9" ht="12.75">
      <c r="B26" s="3">
        <v>24</v>
      </c>
      <c r="C26" s="33" t="s">
        <v>161</v>
      </c>
      <c r="D26" s="2" t="s">
        <v>151</v>
      </c>
      <c r="E26" s="10">
        <f t="shared" si="0"/>
        <v>0</v>
      </c>
      <c r="F26" s="2">
        <f t="shared" si="1"/>
        <v>0</v>
      </c>
      <c r="G26" s="2">
        <f t="shared" si="2"/>
        <v>2</v>
      </c>
      <c r="H26" s="2">
        <v>0</v>
      </c>
      <c r="I26" s="2"/>
    </row>
    <row r="27" spans="2:9" ht="12.75">
      <c r="B27" s="3">
        <v>25</v>
      </c>
      <c r="C27" s="33" t="s">
        <v>71</v>
      </c>
      <c r="D27" s="2" t="s">
        <v>154</v>
      </c>
      <c r="E27" s="10">
        <f t="shared" si="0"/>
        <v>0</v>
      </c>
      <c r="F27" s="2">
        <f t="shared" si="1"/>
        <v>0</v>
      </c>
      <c r="G27" s="2">
        <f t="shared" si="2"/>
        <v>2</v>
      </c>
      <c r="H27" s="2">
        <v>0</v>
      </c>
      <c r="I27" s="2"/>
    </row>
    <row r="28" spans="2:9" ht="12.75">
      <c r="B28" s="3">
        <v>26</v>
      </c>
      <c r="C28" s="33" t="s">
        <v>61</v>
      </c>
      <c r="D28" s="2" t="s">
        <v>154</v>
      </c>
      <c r="E28" s="10"/>
      <c r="F28" s="2"/>
      <c r="G28" s="2"/>
      <c r="H28" s="2"/>
      <c r="I28" s="2"/>
    </row>
    <row r="29" spans="2:9" ht="12.75">
      <c r="B29" s="3">
        <v>27</v>
      </c>
      <c r="C29" s="33" t="s">
        <v>168</v>
      </c>
      <c r="D29" s="2" t="s">
        <v>154</v>
      </c>
      <c r="E29" s="10"/>
      <c r="F29" s="2"/>
      <c r="G29" s="2"/>
      <c r="H29" s="2"/>
      <c r="I29" s="2"/>
    </row>
    <row r="30" spans="2:9" ht="12.75">
      <c r="B30" s="3">
        <v>28</v>
      </c>
      <c r="C30" s="33" t="s">
        <v>175</v>
      </c>
      <c r="D30" s="2" t="s">
        <v>154</v>
      </c>
      <c r="E30" s="10"/>
      <c r="F30" s="2"/>
      <c r="G30" s="2"/>
      <c r="H30" s="2"/>
      <c r="I30" s="2"/>
    </row>
    <row r="31" spans="2:9" ht="12.75">
      <c r="B31" s="3">
        <v>29</v>
      </c>
      <c r="C31" s="33" t="s">
        <v>166</v>
      </c>
      <c r="D31" s="2" t="s">
        <v>154</v>
      </c>
      <c r="E31" s="10"/>
      <c r="F31" s="2"/>
      <c r="G31" s="2"/>
      <c r="H31" s="2"/>
      <c r="I31" s="2"/>
    </row>
    <row r="32" spans="2:9" ht="12.75">
      <c r="B32" s="3">
        <v>30</v>
      </c>
      <c r="C32" s="33" t="s">
        <v>174</v>
      </c>
      <c r="D32" s="13" t="s">
        <v>159</v>
      </c>
      <c r="E32" s="10"/>
      <c r="F32" s="2"/>
      <c r="G32" s="2"/>
      <c r="H32" s="2"/>
      <c r="I32" s="2"/>
    </row>
  </sheetData>
  <sheetProtection/>
  <mergeCells count="2">
    <mergeCell ref="H1:I1"/>
    <mergeCell ref="B1:C1"/>
  </mergeCells>
  <printOptions/>
  <pageMargins left="0.75" right="0.75" top="1" bottom="1" header="0.5" footer="0.5"/>
  <pageSetup fitToHeight="1" fitToWidth="1" horizontalDpi="300" verticalDpi="300" orientation="portrait" scale="84" r:id="rId3"/>
  <headerFooter alignWithMargins="0">
    <oddHeader>&amp;L&amp;"Arial,Bold"&amp;12Auckland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Auckland Table Tennis</cp:lastModifiedBy>
  <cp:lastPrinted>2018-09-16T11:24:02Z</cp:lastPrinted>
  <dcterms:created xsi:type="dcterms:W3CDTF">2004-05-05T10:46:11Z</dcterms:created>
  <dcterms:modified xsi:type="dcterms:W3CDTF">2022-09-27T00:50:12Z</dcterms:modified>
  <cp:category/>
  <cp:version/>
  <cp:contentType/>
  <cp:contentStatus/>
</cp:coreProperties>
</file>