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718" activeTab="0"/>
  </bookViews>
  <sheets>
    <sheet name="A1 Grade Team Pts" sheetId="1" r:id="rId1"/>
    <sheet name="A1 Grade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<sst xmlns="http://schemas.openxmlformats.org/spreadsheetml/2006/main" count="85" uniqueCount="50">
  <si>
    <t>School Name</t>
  </si>
  <si>
    <t>Points</t>
  </si>
  <si>
    <t>Wins</t>
  </si>
  <si>
    <t>WEEK</t>
  </si>
  <si>
    <t>#</t>
  </si>
  <si>
    <t>%</t>
  </si>
  <si>
    <t>TG</t>
  </si>
  <si>
    <t>TW</t>
  </si>
  <si>
    <t>Macleans 1</t>
  </si>
  <si>
    <t>Macleans 2</t>
  </si>
  <si>
    <t xml:space="preserve">  </t>
  </si>
  <si>
    <t>CHEN, Jack</t>
  </si>
  <si>
    <t>A1 GRADE</t>
  </si>
  <si>
    <t>YANG, Joanna</t>
  </si>
  <si>
    <t>ZHANG, Robert</t>
  </si>
  <si>
    <t>CAPPER, Joshua</t>
  </si>
  <si>
    <t>Students Name</t>
  </si>
  <si>
    <t>AGS 21</t>
  </si>
  <si>
    <t>St. Kentigern 1</t>
  </si>
  <si>
    <t>King's 1</t>
  </si>
  <si>
    <t>AGS 20</t>
  </si>
  <si>
    <t>AGS 12</t>
  </si>
  <si>
    <t>KAN, Jackson</t>
  </si>
  <si>
    <t>LI, Hao</t>
  </si>
  <si>
    <t>MENG, Tianle</t>
  </si>
  <si>
    <t>YUE, Qinghua</t>
  </si>
  <si>
    <t>JUTTY DINESH, Sharveash</t>
  </si>
  <si>
    <t>MOH, James</t>
  </si>
  <si>
    <t>MOH, Nicholas</t>
  </si>
  <si>
    <t>YUAN, Jacob</t>
  </si>
  <si>
    <t>CHOI, Junhyuk</t>
  </si>
  <si>
    <t>HAN, Henry</t>
  </si>
  <si>
    <t>JAJAL, Payas</t>
  </si>
  <si>
    <t>ENGINEER, Rayan</t>
  </si>
  <si>
    <t>TSE, Kinson</t>
  </si>
  <si>
    <t>XIE, Ben</t>
  </si>
  <si>
    <t>CHAM, Ella</t>
  </si>
  <si>
    <t>CHEN, Mark</t>
  </si>
  <si>
    <t>GAO, Jason</t>
  </si>
  <si>
    <t>WEN, Phillip</t>
  </si>
  <si>
    <t>CHEN, Felix</t>
  </si>
  <si>
    <t>DENG, Eric</t>
  </si>
  <si>
    <t>MAMEDOV, Leo</t>
  </si>
  <si>
    <t>CUI, Justin</t>
  </si>
  <si>
    <t>XIAO, Lucas</t>
  </si>
  <si>
    <t>ZHANG, Angela</t>
  </si>
  <si>
    <t>YE, Benjamin</t>
  </si>
  <si>
    <t>ZHU, Allen</t>
  </si>
  <si>
    <t>BDSC-Ormiston Premier</t>
  </si>
  <si>
    <t>XU, Toby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</si>
</sst>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2.421875" style="8" customWidth="1"/>
    <col min="4" max="5" width="7.7109375" style="1" customWidth="1"/>
    <col min="6" max="12" width="3.7109375" style="1" customWidth="1"/>
  </cols>
  <sheetData>
    <row r="1" spans="1:12" ht="15" customHeight="1">
      <c r="A1" t="s">
        <v>10</v>
      </c>
      <c r="B1" s="17" t="s">
        <v>12</v>
      </c>
      <c r="C1" s="17"/>
      <c r="F1" s="17" t="s">
        <v>3</v>
      </c>
      <c r="G1" s="17"/>
      <c r="H1" s="17"/>
      <c r="I1" s="17"/>
      <c r="J1" s="17"/>
      <c r="K1" s="17"/>
      <c r="L1" s="17"/>
    </row>
    <row r="2" spans="2:12" ht="15" customHeight="1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>
      <c r="B3" s="6">
        <v>1</v>
      </c>
      <c r="C3" s="12" t="s">
        <v>17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7</v>
      </c>
      <c r="G3" s="2">
        <v>6</v>
      </c>
      <c r="H3" s="2">
        <v>7</v>
      </c>
      <c r="I3" s="2">
        <v>7</v>
      </c>
      <c r="J3" s="2">
        <v>5</v>
      </c>
      <c r="K3" s="2">
        <v>5</v>
      </c>
      <c r="L3" s="2">
        <v>6</v>
      </c>
    </row>
    <row r="4" spans="2:12" ht="15" customHeight="1">
      <c r="B4" s="6">
        <v>2</v>
      </c>
      <c r="C4" s="12" t="s">
        <v>8</v>
      </c>
      <c r="D4" s="2">
        <f t="shared" si="0"/>
        <v>33</v>
      </c>
      <c r="E4" s="2">
        <f t="shared" si="1"/>
        <v>5</v>
      </c>
      <c r="F4" s="2">
        <v>6</v>
      </c>
      <c r="G4" s="2">
        <v>6</v>
      </c>
      <c r="H4" s="2">
        <v>7</v>
      </c>
      <c r="I4" s="2">
        <v>6</v>
      </c>
      <c r="J4" s="2">
        <v>2</v>
      </c>
      <c r="K4" s="2">
        <v>2</v>
      </c>
      <c r="L4" s="2">
        <v>4</v>
      </c>
    </row>
    <row r="5" spans="2:12" ht="15" customHeight="1">
      <c r="B5" s="6">
        <v>3</v>
      </c>
      <c r="C5" s="12" t="s">
        <v>18</v>
      </c>
      <c r="D5" s="2">
        <f t="shared" si="0"/>
        <v>32</v>
      </c>
      <c r="E5" s="2">
        <f t="shared" si="1"/>
        <v>5</v>
      </c>
      <c r="F5" s="2">
        <v>6</v>
      </c>
      <c r="G5" s="2">
        <v>7</v>
      </c>
      <c r="H5" s="2">
        <v>4</v>
      </c>
      <c r="I5" s="2">
        <v>6</v>
      </c>
      <c r="J5" s="2">
        <v>5</v>
      </c>
      <c r="K5" s="2">
        <v>3</v>
      </c>
      <c r="L5" s="2">
        <v>1</v>
      </c>
    </row>
    <row r="6" spans="2:12" ht="15" customHeight="1">
      <c r="B6" s="6">
        <v>4</v>
      </c>
      <c r="C6" s="12" t="s">
        <v>20</v>
      </c>
      <c r="D6" s="2">
        <f t="shared" si="0"/>
        <v>24</v>
      </c>
      <c r="E6" s="2">
        <f t="shared" si="1"/>
        <v>4</v>
      </c>
      <c r="F6" s="2">
        <v>1</v>
      </c>
      <c r="G6" s="2">
        <v>4</v>
      </c>
      <c r="H6" s="2">
        <v>0</v>
      </c>
      <c r="I6" s="2">
        <v>1</v>
      </c>
      <c r="J6" s="2">
        <v>7</v>
      </c>
      <c r="K6" s="2">
        <v>7</v>
      </c>
      <c r="L6" s="2">
        <v>4</v>
      </c>
    </row>
    <row r="7" spans="2:12" ht="15" customHeight="1">
      <c r="B7" s="6">
        <v>5</v>
      </c>
      <c r="C7" s="12" t="s">
        <v>9</v>
      </c>
      <c r="D7" s="2">
        <f t="shared" si="0"/>
        <v>23</v>
      </c>
      <c r="E7" s="2">
        <f t="shared" si="1"/>
        <v>4</v>
      </c>
      <c r="F7" s="2">
        <v>4</v>
      </c>
      <c r="G7" s="2">
        <v>1</v>
      </c>
      <c r="H7" s="2">
        <v>7</v>
      </c>
      <c r="I7" s="2">
        <v>1</v>
      </c>
      <c r="J7" s="2">
        <v>0</v>
      </c>
      <c r="K7" s="2">
        <v>4</v>
      </c>
      <c r="L7" s="2">
        <v>6</v>
      </c>
    </row>
    <row r="8" spans="2:12" ht="15" customHeight="1">
      <c r="B8" s="6">
        <v>6</v>
      </c>
      <c r="C8" s="13" t="s">
        <v>48</v>
      </c>
      <c r="D8" s="2">
        <f t="shared" si="0"/>
        <v>16</v>
      </c>
      <c r="E8" s="2">
        <f t="shared" si="1"/>
        <v>2</v>
      </c>
      <c r="F8" s="2">
        <v>1</v>
      </c>
      <c r="G8" s="2">
        <v>1</v>
      </c>
      <c r="H8" s="2">
        <v>0</v>
      </c>
      <c r="I8" s="2">
        <v>0</v>
      </c>
      <c r="J8" s="2">
        <v>6</v>
      </c>
      <c r="K8" s="2">
        <v>5</v>
      </c>
      <c r="L8" s="2">
        <v>3</v>
      </c>
    </row>
    <row r="9" spans="2:12" ht="15" customHeight="1">
      <c r="B9" s="6">
        <v>7</v>
      </c>
      <c r="C9" s="12" t="s">
        <v>19</v>
      </c>
      <c r="D9" s="2">
        <f t="shared" si="0"/>
        <v>21</v>
      </c>
      <c r="E9" s="2">
        <f t="shared" si="1"/>
        <v>1</v>
      </c>
      <c r="F9" s="2">
        <v>3</v>
      </c>
      <c r="G9" s="2">
        <v>3</v>
      </c>
      <c r="H9" s="2">
        <v>3</v>
      </c>
      <c r="I9" s="2">
        <v>5</v>
      </c>
      <c r="J9" s="2">
        <v>2</v>
      </c>
      <c r="K9" s="2">
        <v>2</v>
      </c>
      <c r="L9" s="2">
        <v>3</v>
      </c>
    </row>
    <row r="10" spans="2:12" ht="15" customHeight="1">
      <c r="B10" s="6">
        <v>8</v>
      </c>
      <c r="C10" s="13" t="s">
        <v>21</v>
      </c>
      <c r="D10" s="2">
        <f t="shared" si="0"/>
        <v>4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2</v>
      </c>
      <c r="J10" s="2">
        <v>1</v>
      </c>
      <c r="K10" s="2">
        <v>0</v>
      </c>
      <c r="L10" s="2">
        <v>1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8515625" style="8" bestFit="1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17" t="s">
        <v>12</v>
      </c>
      <c r="C1" s="17"/>
      <c r="D1" s="11"/>
      <c r="E1" s="7"/>
      <c r="F1" s="7"/>
      <c r="G1" s="7"/>
      <c r="H1" s="17" t="s">
        <v>3</v>
      </c>
      <c r="I1" s="17"/>
      <c r="J1" s="17"/>
      <c r="K1" s="17"/>
      <c r="L1" s="17"/>
      <c r="M1" s="17"/>
      <c r="N1" s="17"/>
    </row>
    <row r="2" spans="2:14" ht="12.75">
      <c r="B2" s="4" t="s">
        <v>4</v>
      </c>
      <c r="C2" s="9" t="s">
        <v>16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 customHeight="1">
      <c r="B3" s="3">
        <v>1</v>
      </c>
      <c r="C3" s="15" t="s">
        <v>30</v>
      </c>
      <c r="D3" s="2" t="s">
        <v>17</v>
      </c>
      <c r="E3" s="10">
        <f>F3/G3*100</f>
        <v>100</v>
      </c>
      <c r="F3" s="2">
        <f>SUM(H3:N3)</f>
        <v>10</v>
      </c>
      <c r="G3" s="2">
        <f>COUNT(H3:N3)*2</f>
        <v>10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  <c r="N3" s="2"/>
    </row>
    <row r="4" spans="2:14" ht="12.75" customHeight="1">
      <c r="B4" s="3">
        <v>2</v>
      </c>
      <c r="C4" s="15" t="s">
        <v>11</v>
      </c>
      <c r="D4" s="2" t="s">
        <v>18</v>
      </c>
      <c r="E4" s="10">
        <f>F4/G4*100</f>
        <v>100</v>
      </c>
      <c r="F4" s="2">
        <f>SUM(H4:N4)</f>
        <v>8</v>
      </c>
      <c r="G4" s="2">
        <f>COUNT(H4:N4)*2</f>
        <v>8</v>
      </c>
      <c r="H4" s="2">
        <v>2</v>
      </c>
      <c r="I4" s="2">
        <v>2</v>
      </c>
      <c r="J4" s="2"/>
      <c r="K4" s="2">
        <v>2</v>
      </c>
      <c r="L4" s="2">
        <v>2</v>
      </c>
      <c r="M4" s="2"/>
      <c r="N4" s="2"/>
    </row>
    <row r="5" spans="2:14" ht="12.75" customHeight="1">
      <c r="B5" s="3">
        <v>3</v>
      </c>
      <c r="C5" s="15" t="s">
        <v>32</v>
      </c>
      <c r="D5" s="2" t="s">
        <v>17</v>
      </c>
      <c r="E5" s="10">
        <f>F5/G5*100</f>
        <v>91.66666666666666</v>
      </c>
      <c r="F5" s="2">
        <f>SUM(H5:N5)</f>
        <v>11</v>
      </c>
      <c r="G5" s="2">
        <f>COUNT(H5:N5)*2</f>
        <v>12</v>
      </c>
      <c r="H5" s="2">
        <v>2</v>
      </c>
      <c r="I5" s="2">
        <v>2</v>
      </c>
      <c r="J5" s="2"/>
      <c r="K5" s="2">
        <v>2</v>
      </c>
      <c r="L5" s="2">
        <v>2</v>
      </c>
      <c r="M5" s="2">
        <v>1</v>
      </c>
      <c r="N5" s="2">
        <v>2</v>
      </c>
    </row>
    <row r="6" spans="2:14" ht="12.75" customHeight="1">
      <c r="B6" s="3">
        <v>4</v>
      </c>
      <c r="C6" s="15" t="s">
        <v>31</v>
      </c>
      <c r="D6" s="2" t="s">
        <v>17</v>
      </c>
      <c r="E6" s="10">
        <f>F6/G6*100</f>
        <v>90</v>
      </c>
      <c r="F6" s="2">
        <f>SUM(H6:N6)</f>
        <v>9</v>
      </c>
      <c r="G6" s="2">
        <f>COUNT(H6:N6)*2</f>
        <v>10</v>
      </c>
      <c r="H6" s="2">
        <v>2</v>
      </c>
      <c r="I6" s="2"/>
      <c r="J6" s="2">
        <v>2</v>
      </c>
      <c r="K6" s="2">
        <v>2</v>
      </c>
      <c r="L6" s="2"/>
      <c r="M6" s="2">
        <v>1</v>
      </c>
      <c r="N6" s="2">
        <v>2</v>
      </c>
    </row>
    <row r="7" spans="2:14" ht="12.75" customHeight="1">
      <c r="B7" s="3">
        <v>5</v>
      </c>
      <c r="C7" s="15" t="s">
        <v>13</v>
      </c>
      <c r="D7" s="2" t="s">
        <v>19</v>
      </c>
      <c r="E7" s="10">
        <f>F7/G7*100</f>
        <v>85.71428571428571</v>
      </c>
      <c r="F7" s="2">
        <f>SUM(H7:N7)</f>
        <v>12</v>
      </c>
      <c r="G7" s="2">
        <f>COUNT(H7:N7)*2</f>
        <v>14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1</v>
      </c>
      <c r="N7" s="2">
        <v>2</v>
      </c>
    </row>
    <row r="8" spans="2:14" ht="12.75" customHeight="1">
      <c r="B8" s="3">
        <v>6</v>
      </c>
      <c r="C8" s="15" t="s">
        <v>47</v>
      </c>
      <c r="D8" s="2" t="s">
        <v>18</v>
      </c>
      <c r="E8" s="10">
        <f>F8/G8*100</f>
        <v>78.57142857142857</v>
      </c>
      <c r="F8" s="2">
        <f>SUM(H8:N8)</f>
        <v>11</v>
      </c>
      <c r="G8" s="2">
        <f>COUNT(H8:N8)*2</f>
        <v>14</v>
      </c>
      <c r="H8" s="2">
        <v>2</v>
      </c>
      <c r="I8" s="2">
        <v>2</v>
      </c>
      <c r="J8" s="2">
        <v>1</v>
      </c>
      <c r="K8" s="2">
        <v>2</v>
      </c>
      <c r="L8" s="2">
        <v>1</v>
      </c>
      <c r="M8" s="2">
        <v>2</v>
      </c>
      <c r="N8" s="2">
        <v>1</v>
      </c>
    </row>
    <row r="9" spans="2:14" ht="12.75" customHeight="1">
      <c r="B9" s="3">
        <v>7</v>
      </c>
      <c r="C9" s="15" t="s">
        <v>40</v>
      </c>
      <c r="D9" s="2" t="s">
        <v>8</v>
      </c>
      <c r="E9" s="10">
        <f>F9/G9*100</f>
        <v>78.57142857142857</v>
      </c>
      <c r="F9" s="2">
        <f>SUM(H9:N9)</f>
        <v>11</v>
      </c>
      <c r="G9" s="2">
        <f>COUNT(H9:N9)*2</f>
        <v>14</v>
      </c>
      <c r="H9" s="2">
        <v>2</v>
      </c>
      <c r="I9" s="2">
        <v>1</v>
      </c>
      <c r="J9" s="2">
        <v>2</v>
      </c>
      <c r="K9" s="2">
        <v>2</v>
      </c>
      <c r="L9" s="2">
        <v>1</v>
      </c>
      <c r="M9" s="2">
        <v>1</v>
      </c>
      <c r="N9" s="2">
        <v>2</v>
      </c>
    </row>
    <row r="10" spans="2:14" ht="12.75" customHeight="1">
      <c r="B10" s="3">
        <v>8</v>
      </c>
      <c r="C10" s="15" t="s">
        <v>42</v>
      </c>
      <c r="D10" s="2" t="s">
        <v>8</v>
      </c>
      <c r="E10" s="10">
        <f>F10/G10*100</f>
        <v>71.42857142857143</v>
      </c>
      <c r="F10" s="2">
        <f>SUM(H10:N10)</f>
        <v>10</v>
      </c>
      <c r="G10" s="2">
        <f>COUNT(H10:N10)*2</f>
        <v>14</v>
      </c>
      <c r="H10" s="2">
        <v>2</v>
      </c>
      <c r="I10" s="2">
        <v>2</v>
      </c>
      <c r="J10" s="2">
        <v>2</v>
      </c>
      <c r="K10" s="2">
        <v>1</v>
      </c>
      <c r="L10" s="2">
        <v>1</v>
      </c>
      <c r="M10" s="2">
        <v>1</v>
      </c>
      <c r="N10" s="2">
        <v>1</v>
      </c>
    </row>
    <row r="11" spans="2:14" ht="12.75" customHeight="1">
      <c r="B11" s="3">
        <v>9</v>
      </c>
      <c r="C11" s="15" t="s">
        <v>15</v>
      </c>
      <c r="D11" s="14" t="s">
        <v>48</v>
      </c>
      <c r="E11" s="10">
        <f>F11/G11*100</f>
        <v>62.5</v>
      </c>
      <c r="F11" s="2">
        <f>SUM(H11:N11)</f>
        <v>5</v>
      </c>
      <c r="G11" s="2">
        <f>COUNT(H11:N11)*2</f>
        <v>8</v>
      </c>
      <c r="H11" s="2"/>
      <c r="I11" s="2"/>
      <c r="J11" s="2"/>
      <c r="K11" s="2">
        <v>0</v>
      </c>
      <c r="L11" s="2">
        <v>2</v>
      </c>
      <c r="M11" s="2">
        <v>2</v>
      </c>
      <c r="N11" s="2">
        <v>1</v>
      </c>
    </row>
    <row r="12" spans="2:14" ht="12.75" customHeight="1">
      <c r="B12" s="3">
        <v>10</v>
      </c>
      <c r="C12" s="15" t="s">
        <v>28</v>
      </c>
      <c r="D12" s="2" t="s">
        <v>20</v>
      </c>
      <c r="E12" s="10">
        <f>F12/G12*100</f>
        <v>62.5</v>
      </c>
      <c r="F12" s="2">
        <f>SUM(H12:N12)</f>
        <v>5</v>
      </c>
      <c r="G12" s="2">
        <f>COUNT(H12:N12)*2</f>
        <v>8</v>
      </c>
      <c r="H12" s="2">
        <v>0</v>
      </c>
      <c r="I12" s="2"/>
      <c r="J12" s="2"/>
      <c r="K12" s="2"/>
      <c r="L12" s="2">
        <v>2</v>
      </c>
      <c r="M12" s="2">
        <v>2</v>
      </c>
      <c r="N12" s="2">
        <v>1</v>
      </c>
    </row>
    <row r="13" spans="2:14" ht="12.75" customHeight="1">
      <c r="B13" s="3">
        <v>11</v>
      </c>
      <c r="C13" s="16" t="s">
        <v>49</v>
      </c>
      <c r="D13" s="2" t="s">
        <v>9</v>
      </c>
      <c r="E13" s="10">
        <f>F13/G13*100</f>
        <v>60</v>
      </c>
      <c r="F13" s="2">
        <f>SUM(H13:N13)</f>
        <v>6</v>
      </c>
      <c r="G13" s="2">
        <f>COUNT(H13:N13)*2</f>
        <v>10</v>
      </c>
      <c r="H13" s="2"/>
      <c r="I13" s="2">
        <v>1</v>
      </c>
      <c r="J13" s="2">
        <v>2</v>
      </c>
      <c r="K13" s="2">
        <v>0</v>
      </c>
      <c r="L13" s="2"/>
      <c r="M13" s="2">
        <v>1</v>
      </c>
      <c r="N13" s="2">
        <v>2</v>
      </c>
    </row>
    <row r="14" spans="2:14" ht="12.75" customHeight="1">
      <c r="B14" s="3">
        <v>12</v>
      </c>
      <c r="C14" s="15" t="s">
        <v>41</v>
      </c>
      <c r="D14" s="2" t="s">
        <v>8</v>
      </c>
      <c r="E14" s="10">
        <f>F14/G14*100</f>
        <v>58.333333333333336</v>
      </c>
      <c r="F14" s="2">
        <f>SUM(H14:N14)</f>
        <v>7</v>
      </c>
      <c r="G14" s="2">
        <f>COUNT(H14:N14)*2</f>
        <v>12</v>
      </c>
      <c r="H14" s="2">
        <v>1</v>
      </c>
      <c r="I14" s="2">
        <v>2</v>
      </c>
      <c r="J14" s="2">
        <v>2</v>
      </c>
      <c r="K14" s="2">
        <v>2</v>
      </c>
      <c r="L14" s="2">
        <v>0</v>
      </c>
      <c r="M14" s="2">
        <v>0</v>
      </c>
      <c r="N14" s="2"/>
    </row>
    <row r="15" spans="2:14" ht="12.75" customHeight="1">
      <c r="B15" s="3">
        <v>13</v>
      </c>
      <c r="C15" s="15" t="s">
        <v>33</v>
      </c>
      <c r="D15" s="14" t="s">
        <v>48</v>
      </c>
      <c r="E15" s="10">
        <f>F15/G15*100</f>
        <v>58.333333333333336</v>
      </c>
      <c r="F15" s="2">
        <f>SUM(H15:N15)</f>
        <v>7</v>
      </c>
      <c r="G15" s="2">
        <f>COUNT(H15:N15)*2</f>
        <v>12</v>
      </c>
      <c r="H15" s="2">
        <v>1</v>
      </c>
      <c r="I15" s="2">
        <v>1</v>
      </c>
      <c r="J15" s="2"/>
      <c r="K15" s="2">
        <v>0</v>
      </c>
      <c r="L15" s="2">
        <v>2</v>
      </c>
      <c r="M15" s="2">
        <v>1</v>
      </c>
      <c r="N15" s="2">
        <v>2</v>
      </c>
    </row>
    <row r="16" spans="2:14" ht="12.75" customHeight="1">
      <c r="B16" s="3">
        <v>14</v>
      </c>
      <c r="C16" s="15" t="s">
        <v>14</v>
      </c>
      <c r="D16" s="2" t="s">
        <v>17</v>
      </c>
      <c r="E16" s="10">
        <f>F16/G16*100</f>
        <v>58.333333333333336</v>
      </c>
      <c r="F16" s="2">
        <f>SUM(H16:N16)</f>
        <v>7</v>
      </c>
      <c r="G16" s="2">
        <f>COUNT(H16:N16)*2</f>
        <v>12</v>
      </c>
      <c r="H16" s="2">
        <v>2</v>
      </c>
      <c r="I16" s="2">
        <v>1</v>
      </c>
      <c r="J16" s="2">
        <v>2</v>
      </c>
      <c r="K16" s="2"/>
      <c r="L16" s="2">
        <v>1</v>
      </c>
      <c r="M16" s="2">
        <v>0</v>
      </c>
      <c r="N16" s="2">
        <v>1</v>
      </c>
    </row>
    <row r="17" spans="2:14" ht="12.75" customHeight="1">
      <c r="B17" s="3">
        <v>15</v>
      </c>
      <c r="C17" s="15" t="s">
        <v>29</v>
      </c>
      <c r="D17" s="2" t="s">
        <v>20</v>
      </c>
      <c r="E17" s="10">
        <f>F17/G17*100</f>
        <v>57.14285714285714</v>
      </c>
      <c r="F17" s="2">
        <f>SUM(H17:N17)</f>
        <v>8</v>
      </c>
      <c r="G17" s="2">
        <f>COUNT(H17:N17)*2</f>
        <v>14</v>
      </c>
      <c r="H17" s="2">
        <v>1</v>
      </c>
      <c r="I17" s="2">
        <v>1</v>
      </c>
      <c r="J17" s="2">
        <v>0</v>
      </c>
      <c r="K17" s="2">
        <v>1</v>
      </c>
      <c r="L17" s="2">
        <v>2</v>
      </c>
      <c r="M17" s="2">
        <v>2</v>
      </c>
      <c r="N17" s="2">
        <v>1</v>
      </c>
    </row>
    <row r="18" spans="2:14" ht="12.75" customHeight="1">
      <c r="B18" s="3">
        <v>16</v>
      </c>
      <c r="C18" s="15" t="s">
        <v>46</v>
      </c>
      <c r="D18" s="2" t="s">
        <v>18</v>
      </c>
      <c r="E18" s="10">
        <f>F18/G18*100</f>
        <v>50</v>
      </c>
      <c r="F18" s="2">
        <f>SUM(H18:N18)</f>
        <v>7</v>
      </c>
      <c r="G18" s="2">
        <f>COUNT(H18:N18)*2</f>
        <v>14</v>
      </c>
      <c r="H18" s="2">
        <v>1</v>
      </c>
      <c r="I18" s="2">
        <v>2</v>
      </c>
      <c r="J18" s="2">
        <v>1</v>
      </c>
      <c r="K18" s="2">
        <v>1</v>
      </c>
      <c r="L18" s="2">
        <v>1</v>
      </c>
      <c r="M18" s="2">
        <v>1</v>
      </c>
      <c r="N18" s="2">
        <v>0</v>
      </c>
    </row>
    <row r="19" spans="2:14" ht="12.75" customHeight="1">
      <c r="B19" s="3">
        <v>17</v>
      </c>
      <c r="C19" s="15" t="s">
        <v>27</v>
      </c>
      <c r="D19" s="2" t="s">
        <v>20</v>
      </c>
      <c r="E19" s="10">
        <f>F19/G19*100</f>
        <v>50</v>
      </c>
      <c r="F19" s="2">
        <f>SUM(H19:N19)</f>
        <v>7</v>
      </c>
      <c r="G19" s="2">
        <f>COUNT(H19:N19)*2</f>
        <v>14</v>
      </c>
      <c r="H19" s="2">
        <v>0</v>
      </c>
      <c r="I19" s="2">
        <v>2</v>
      </c>
      <c r="J19" s="2">
        <v>0</v>
      </c>
      <c r="K19" s="2">
        <v>0</v>
      </c>
      <c r="L19" s="2">
        <v>2</v>
      </c>
      <c r="M19" s="2">
        <v>2</v>
      </c>
      <c r="N19" s="2">
        <v>1</v>
      </c>
    </row>
    <row r="20" spans="2:14" ht="12.75" customHeight="1">
      <c r="B20" s="3">
        <v>18</v>
      </c>
      <c r="C20" s="15" t="s">
        <v>45</v>
      </c>
      <c r="D20" s="2" t="s">
        <v>9</v>
      </c>
      <c r="E20" s="10">
        <f>F20/G20*100</f>
        <v>41.66666666666667</v>
      </c>
      <c r="F20" s="2">
        <f>SUM(H20:N20)</f>
        <v>5</v>
      </c>
      <c r="G20" s="2">
        <f>COUNT(H20:N20)*2</f>
        <v>12</v>
      </c>
      <c r="H20" s="2"/>
      <c r="I20" s="2">
        <v>0</v>
      </c>
      <c r="J20" s="2">
        <v>2</v>
      </c>
      <c r="K20" s="2">
        <v>1</v>
      </c>
      <c r="L20" s="2">
        <v>0</v>
      </c>
      <c r="M20" s="2">
        <v>1</v>
      </c>
      <c r="N20" s="2">
        <v>1</v>
      </c>
    </row>
    <row r="21" spans="2:14" ht="12.75" customHeight="1">
      <c r="B21" s="3">
        <v>19</v>
      </c>
      <c r="C21" s="15" t="s">
        <v>43</v>
      </c>
      <c r="D21" s="2" t="s">
        <v>9</v>
      </c>
      <c r="E21" s="10">
        <f>F21/G21*100</f>
        <v>41.66666666666667</v>
      </c>
      <c r="F21" s="2">
        <f>SUM(H21:N21)</f>
        <v>5</v>
      </c>
      <c r="G21" s="2">
        <f>COUNT(H21:N21)*2</f>
        <v>12</v>
      </c>
      <c r="H21" s="2"/>
      <c r="I21" s="2">
        <v>0</v>
      </c>
      <c r="J21" s="2">
        <v>2</v>
      </c>
      <c r="K21" s="2">
        <v>0</v>
      </c>
      <c r="L21" s="2">
        <v>0</v>
      </c>
      <c r="M21" s="2">
        <v>1</v>
      </c>
      <c r="N21" s="2">
        <v>2</v>
      </c>
    </row>
    <row r="22" spans="2:14" ht="12.75" customHeight="1">
      <c r="B22" s="3">
        <v>20</v>
      </c>
      <c r="C22" s="15" t="s">
        <v>39</v>
      </c>
      <c r="D22" s="2" t="s">
        <v>19</v>
      </c>
      <c r="E22" s="10">
        <f>F22/G22*100</f>
        <v>30</v>
      </c>
      <c r="F22" s="2">
        <f>SUM(H22:N22)</f>
        <v>3</v>
      </c>
      <c r="G22" s="2">
        <f>COUNT(H22:N22)*2</f>
        <v>10</v>
      </c>
      <c r="H22" s="2">
        <v>1</v>
      </c>
      <c r="I22" s="2"/>
      <c r="J22" s="2">
        <v>1</v>
      </c>
      <c r="K22" s="2">
        <v>1</v>
      </c>
      <c r="L22" s="2"/>
      <c r="M22" s="2">
        <v>0</v>
      </c>
      <c r="N22" s="2">
        <v>0</v>
      </c>
    </row>
    <row r="23" spans="2:14" ht="12.75" customHeight="1">
      <c r="B23" s="3">
        <v>21</v>
      </c>
      <c r="C23" s="15" t="s">
        <v>24</v>
      </c>
      <c r="D23" s="2" t="s">
        <v>21</v>
      </c>
      <c r="E23" s="10">
        <f>F23/G23*100</f>
        <v>25</v>
      </c>
      <c r="F23" s="2">
        <f>SUM(H23:N23)</f>
        <v>3</v>
      </c>
      <c r="G23" s="2">
        <f>COUNT(H23:N23)*2</f>
        <v>12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/>
      <c r="N23" s="2">
        <v>1</v>
      </c>
    </row>
    <row r="24" spans="2:14" ht="12.75" customHeight="1">
      <c r="B24" s="3">
        <v>22</v>
      </c>
      <c r="C24" s="15" t="s">
        <v>37</v>
      </c>
      <c r="D24" s="2" t="s">
        <v>19</v>
      </c>
      <c r="E24" s="10">
        <f>F24/G24*100</f>
        <v>20</v>
      </c>
      <c r="F24" s="2">
        <f>SUM(H24:N24)</f>
        <v>2</v>
      </c>
      <c r="G24" s="2">
        <f>COUNT(H24:N24)*2</f>
        <v>10</v>
      </c>
      <c r="H24" s="2"/>
      <c r="I24" s="2"/>
      <c r="J24" s="2">
        <v>0</v>
      </c>
      <c r="K24" s="2">
        <v>1</v>
      </c>
      <c r="L24" s="2">
        <v>0</v>
      </c>
      <c r="M24" s="2">
        <v>1</v>
      </c>
      <c r="N24" s="2">
        <v>0</v>
      </c>
    </row>
    <row r="25" spans="2:14" ht="12.75" customHeight="1">
      <c r="B25" s="3">
        <v>23</v>
      </c>
      <c r="C25" s="15" t="s">
        <v>35</v>
      </c>
      <c r="D25" s="14" t="s">
        <v>48</v>
      </c>
      <c r="E25" s="10">
        <f>F25/G25*100</f>
        <v>16.666666666666664</v>
      </c>
      <c r="F25" s="2">
        <f>SUM(H25:N25)</f>
        <v>2</v>
      </c>
      <c r="G25" s="2">
        <f>COUNT(H25:N25)*2</f>
        <v>12</v>
      </c>
      <c r="H25" s="2">
        <v>0</v>
      </c>
      <c r="I25" s="2">
        <v>0</v>
      </c>
      <c r="J25" s="2"/>
      <c r="K25" s="2">
        <v>0</v>
      </c>
      <c r="L25" s="2">
        <v>1</v>
      </c>
      <c r="M25" s="2">
        <v>1</v>
      </c>
      <c r="N25" s="2">
        <v>0</v>
      </c>
    </row>
    <row r="26" spans="2:14" ht="12.75" customHeight="1">
      <c r="B26" s="3">
        <v>24</v>
      </c>
      <c r="C26" s="15" t="s">
        <v>44</v>
      </c>
      <c r="D26" s="2" t="s">
        <v>9</v>
      </c>
      <c r="E26" s="10">
        <f>F26/G26*100</f>
        <v>16.666666666666664</v>
      </c>
      <c r="F26" s="2">
        <f>SUM(H26:N26)</f>
        <v>1</v>
      </c>
      <c r="G26" s="2">
        <f>COUNT(H26:N26)*2</f>
        <v>6</v>
      </c>
      <c r="H26" s="2"/>
      <c r="I26" s="2"/>
      <c r="J26" s="2"/>
      <c r="K26" s="2">
        <v>0</v>
      </c>
      <c r="L26" s="2">
        <v>0</v>
      </c>
      <c r="M26" s="2"/>
      <c r="N26" s="2">
        <v>1</v>
      </c>
    </row>
    <row r="27" spans="2:14" ht="12.75" customHeight="1">
      <c r="B27" s="3">
        <v>25</v>
      </c>
      <c r="C27" s="15" t="s">
        <v>26</v>
      </c>
      <c r="D27" s="2" t="s">
        <v>20</v>
      </c>
      <c r="E27" s="10">
        <f>F27/G27*100</f>
        <v>16.666666666666664</v>
      </c>
      <c r="F27" s="2">
        <f>SUM(H27:N27)</f>
        <v>1</v>
      </c>
      <c r="G27" s="2">
        <f>COUNT(H27:N27)*2</f>
        <v>6</v>
      </c>
      <c r="H27" s="2"/>
      <c r="I27" s="2">
        <v>1</v>
      </c>
      <c r="J27" s="2">
        <v>0</v>
      </c>
      <c r="K27" s="2">
        <v>0</v>
      </c>
      <c r="L27" s="2"/>
      <c r="M27" s="2"/>
      <c r="N27" s="2"/>
    </row>
    <row r="28" spans="2:14" ht="12.75" customHeight="1">
      <c r="B28" s="3">
        <v>26</v>
      </c>
      <c r="C28" s="15" t="s">
        <v>22</v>
      </c>
      <c r="D28" s="2" t="s">
        <v>21</v>
      </c>
      <c r="E28" s="10">
        <f>F28/G28*100</f>
        <v>8.333333333333332</v>
      </c>
      <c r="F28" s="2">
        <f>SUM(H28:N28)</f>
        <v>1</v>
      </c>
      <c r="G28" s="2">
        <f>COUNT(H28:N28)*2</f>
        <v>12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/>
      <c r="N28" s="2">
        <v>0</v>
      </c>
    </row>
    <row r="29" spans="2:14" ht="12.75" customHeight="1">
      <c r="B29" s="3">
        <v>27</v>
      </c>
      <c r="C29" s="15" t="s">
        <v>36</v>
      </c>
      <c r="D29" s="2" t="s">
        <v>19</v>
      </c>
      <c r="E29" s="10">
        <f>F29/G29*100</f>
        <v>0</v>
      </c>
      <c r="F29" s="2">
        <f>SUM(H29:N29)</f>
        <v>0</v>
      </c>
      <c r="G29" s="2">
        <f>COUNT(H29:N29)*2</f>
        <v>2</v>
      </c>
      <c r="H29" s="2"/>
      <c r="I29" s="2">
        <v>0</v>
      </c>
      <c r="J29" s="2"/>
      <c r="K29" s="2"/>
      <c r="L29" s="2"/>
      <c r="M29" s="2"/>
      <c r="N29" s="2"/>
    </row>
    <row r="30" spans="2:14" ht="12.75" customHeight="1">
      <c r="B30" s="3">
        <v>28</v>
      </c>
      <c r="C30" s="15" t="s">
        <v>38</v>
      </c>
      <c r="D30" s="2" t="s">
        <v>19</v>
      </c>
      <c r="E30" s="10">
        <f>F30/G30*100</f>
        <v>0</v>
      </c>
      <c r="F30" s="2">
        <f>SUM(H30:N30)</f>
        <v>0</v>
      </c>
      <c r="G30" s="2">
        <f>COUNT(H30:N30)*2</f>
        <v>2</v>
      </c>
      <c r="H30" s="2"/>
      <c r="I30" s="2"/>
      <c r="J30" s="2"/>
      <c r="K30" s="2"/>
      <c r="L30" s="2">
        <v>0</v>
      </c>
      <c r="M30" s="2"/>
      <c r="N30" s="2"/>
    </row>
    <row r="31" spans="2:14" ht="12.75" customHeight="1">
      <c r="B31" s="3">
        <v>29</v>
      </c>
      <c r="C31" s="15" t="s">
        <v>34</v>
      </c>
      <c r="D31" s="14" t="s">
        <v>48</v>
      </c>
      <c r="E31" s="10">
        <f>F31/G31*100</f>
        <v>0</v>
      </c>
      <c r="F31" s="2">
        <f>SUM(H31:N31)</f>
        <v>0</v>
      </c>
      <c r="G31" s="2">
        <f>COUNT(H31:N31)*2</f>
        <v>4</v>
      </c>
      <c r="H31" s="2">
        <v>0</v>
      </c>
      <c r="I31" s="2">
        <v>0</v>
      </c>
      <c r="J31" s="2"/>
      <c r="K31" s="2"/>
      <c r="L31" s="2"/>
      <c r="M31" s="2"/>
      <c r="N31" s="2"/>
    </row>
    <row r="32" spans="2:14" ht="12.75" customHeight="1">
      <c r="B32" s="3">
        <v>30</v>
      </c>
      <c r="C32" s="15" t="s">
        <v>25</v>
      </c>
      <c r="D32" s="2" t="s">
        <v>21</v>
      </c>
      <c r="E32" s="10">
        <f>F32/G32*100</f>
        <v>0</v>
      </c>
      <c r="F32" s="2">
        <f>SUM(H32:N32)</f>
        <v>0</v>
      </c>
      <c r="G32" s="2">
        <f>COUNT(H32:N32)*2</f>
        <v>8</v>
      </c>
      <c r="H32" s="2"/>
      <c r="I32" s="2">
        <v>0</v>
      </c>
      <c r="J32" s="2">
        <v>0</v>
      </c>
      <c r="K32" s="2">
        <v>0</v>
      </c>
      <c r="L32" s="2"/>
      <c r="M32" s="2"/>
      <c r="N32" s="2">
        <v>0</v>
      </c>
    </row>
    <row r="33" spans="2:14" ht="12.75" customHeight="1">
      <c r="B33" s="3">
        <v>31</v>
      </c>
      <c r="C33" s="15" t="s">
        <v>23</v>
      </c>
      <c r="D33" s="2" t="s">
        <v>21</v>
      </c>
      <c r="E33" s="10">
        <f>F33/G33*100</f>
        <v>0</v>
      </c>
      <c r="F33" s="2">
        <f>SUM(H33:N33)</f>
        <v>0</v>
      </c>
      <c r="G33" s="2">
        <f>COUNT(H33:N33)*2</f>
        <v>2</v>
      </c>
      <c r="H33" s="2"/>
      <c r="I33" s="2"/>
      <c r="J33" s="2"/>
      <c r="K33" s="2"/>
      <c r="L33" s="2">
        <v>0</v>
      </c>
      <c r="M33" s="2"/>
      <c r="N33" s="2"/>
    </row>
  </sheetData>
  <sheetProtection/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2019-06-24T04:53:13Z</cp:lastPrinted>
  <dcterms:created xsi:type="dcterms:W3CDTF">2004-05-05T10:46:11Z</dcterms:created>
  <dcterms:modified xsi:type="dcterms:W3CDTF">2022-08-08T05:21:29Z</dcterms:modified>
  <cp:category/>
  <cp:version/>
  <cp:contentType/>
  <cp:contentStatus/>
</cp:coreProperties>
</file>